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<sst xmlns="http://schemas.openxmlformats.org/spreadsheetml/2006/main" count="93" uniqueCount="93">
  <si>
    <t>Fiche technique</t>
  </si>
  <si>
    <t>Nom</t>
  </si>
  <si>
    <t>Biscuit Jocondе</t>
  </si>
  <si>
    <t>Code</t>
  </si>
  <si>
    <t>C85.BISC.JOCON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</si>
  <si>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</si>
  <si>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</si>
  <si>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</si>
  <si>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</si>
  <si>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</si>
  <si>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</si>
  <si>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</si>
  <si>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</si>
  <si>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</si>
  <si>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</si>
  <si>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</si>
  <si>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1,625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</si>
  <si>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</si>
  <si>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</si>
  <si>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</si>
  <si>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</si>
  <si>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</si>
  <si>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</si>
  <si>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</si>
  <si>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</si>
  <si>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</si>
  <si>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</si>
  <si>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</si>
  <si>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</si>
  <si>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</si>
  <si>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</si>
  <si>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</si>
  <si>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</si>
  <si>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</si>
  <si>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</si>
  <si>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</si>
  <si>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</si>
  <si>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</si>
  <si>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</si>
  <si>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</si>
  <si>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</si>
  <si>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</si>
  <si>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</si>
  <si>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</si>
  <si>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</si>
  <si>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</si>
  <si>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</si>
  <si>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</si>
  <si>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</si>
  <si>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</si>
  <si>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</si>
  <si>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</si>
  <si>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</si>
  <si>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</si>
  <si>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</si>
  <si>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1,625 kg)</t>
  </si>
  <si>
    <t>recette</t>
  </si>
  <si>
    <t>Biscuits et génoises</t>
  </si>
  <si>
    <t xml:space="preserve">    ↳ OEUF (ml)</t>
  </si>
  <si>
    <t>lt</t>
  </si>
  <si>
    <t>Conversions oeufs et ovoproduits</t>
  </si>
  <si>
    <t xml:space="preserve">        ↳ OEUF A3 (PRIX)</t>
  </si>
  <si>
    <t>matiere</t>
  </si>
  <si>
    <t xml:space="preserve">    ↳ Poudre d'amande blanchie extra-fine</t>
  </si>
  <si>
    <t xml:space="preserve">    ↳ Sucre glace tamisé</t>
  </si>
  <si>
    <t xml:space="preserve">    ↳ Farine de blé T45</t>
  </si>
  <si>
    <t xml:space="preserve">    ↳ BLANC D'OEUF (ML)</t>
  </si>
  <si>
    <t xml:space="preserve">    ↳ Sucre blanc cristal sac 25 kg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</si>
  <si>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</si>
  <si>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</si>
  <si>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</si>
  <si>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</si>
  <si>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</si>
  <si>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</si>
  <si>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</si>
  <si>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BATTRE</t>
  </si>
  <si>
    <t>Battre 500ml d'œufs, 750gr de TPT, 100gr de farine</t>
  </si>
  <si>
    <t>Battre 300ml de blancs d'œufs, aider avec 50gr de sucre semoule</t>
  </si>
  <si>
    <t>INCORPORER</t>
  </si>
  <si>
    <t>Incorporer dans la 1ère masse 75gr de beurre fondu</t>
  </si>
  <si>
    <t>MÉLANGER</t>
  </si>
  <si>
    <t>Arrêter les machines, mélanger à la main 2 fois la 2ème masse avec la 1ère</t>
  </si>
  <si>
    <t>ÉTENDRE</t>
  </si>
  <si>
    <t>Étendre sur 4 plaques (fin) ou 3 plaques (gros), cuire à 280°C 2' ou 240°C 10'</t>
  </si>
  <si>
    <t>Entreposer au frigo à +6°C</t>
  </si>
  <si>
    <t>Fiche technique — Biscuit Jocondе</t>
  </si>
  <si>
    <t>Biscuit Jocondе  C85.BISC.JOCON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</si>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</sst>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10.101295454545</v>
      </c>
    </row>
    <row r="12">
      <c r="A12" t="s" s="3">
        <v>18</v>
      </c>
      <c r="B12" s="4">
        <v>6.2161818181818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10.101295454545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1.625</v>
      </c>
      <c r="C3" t="s" s="10">
        <v>26</v>
      </c>
      <c r="D3"/>
      <c r="E3"/>
      <c r="F3"/>
    </row>
    <row r="4">
      <c r="A4" t="s">
        <v>27</v>
      </c>
      <c r="B4" s="11">
        <f>$B$2*B3</f>
        <v>1.625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13.257576</v>
      </c>
      <c r="E7" s="11">
        <f>D7*$B$2</f>
        <v>13.257576</v>
      </c>
      <c r="F7" t="s">
        <v>36</v>
      </c>
      <c r="G7" s="4">
        <f>E7*0.2699999951</f>
        <v>3.579545</v>
      </c>
    </row>
    <row r="8">
      <c r="A8" t="s">
        <v>37</v>
      </c>
      <c r="B8" t="s">
        <v>38</v>
      </c>
      <c r="C8" t="s">
        <v>39</v>
      </c>
      <c r="D8" s="9">
        <v>0.1</v>
      </c>
      <c r="E8" s="11">
        <f>D8*$B$2</f>
        <v>0.1</v>
      </c>
      <c r="F8" t="s">
        <v>26</v>
      </c>
      <c r="G8" s="4">
        <f>E8*0.72</f>
        <v>0.072</v>
      </c>
    </row>
    <row r="9">
      <c r="A9" t="s">
        <v>40</v>
      </c>
      <c r="B9" t="s">
        <v>41</v>
      </c>
      <c r="C9" t="s">
        <v>42</v>
      </c>
      <c r="D9" s="9">
        <v>0.375</v>
      </c>
      <c r="E9" s="11">
        <f>D9*$B$2</f>
        <v>0.375</v>
      </c>
      <c r="F9" t="s">
        <v>26</v>
      </c>
      <c r="G9" s="4">
        <f>E9*15</f>
        <v>5.625</v>
      </c>
    </row>
    <row r="10">
      <c r="A10" t="s">
        <v>43</v>
      </c>
      <c r="B10" t="s">
        <v>44</v>
      </c>
      <c r="C10" t="s">
        <v>45</v>
      </c>
      <c r="D10" s="9">
        <v>0.075</v>
      </c>
      <c r="E10" s="11">
        <f>D10*$B$2</f>
        <v>0.075</v>
      </c>
      <c r="F10" t="s">
        <v>26</v>
      </c>
      <c r="G10" s="4">
        <f>E10*5.2</f>
        <v>0.39</v>
      </c>
    </row>
    <row r="11">
      <c r="A11" t="s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26</v>
      </c>
      <c r="G11" s="4">
        <f>E11*0.82</f>
        <v>0.041</v>
      </c>
    </row>
    <row r="12">
      <c r="A12" t="s">
        <v>49</v>
      </c>
      <c r="B12" t="s">
        <v>50</v>
      </c>
      <c r="C12" t="s">
        <v>48</v>
      </c>
      <c r="D12" s="9">
        <v>0.375</v>
      </c>
      <c r="E12" s="11">
        <f>D12*$B$2</f>
        <v>0.375</v>
      </c>
      <c r="F12" t="s">
        <v>26</v>
      </c>
      <c r="G12" s="4">
        <f>E12*1.05</f>
        <v>0.39375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1.625</v>
      </c>
      <c r="E2" t="s">
        <v>26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</v>
      </c>
      <c r="E3" t="s">
        <v>59</v>
      </c>
      <c r="F3" t="s">
        <v>60</v>
      </c>
    </row>
    <row r="4">
      <c r="A4">
        <v>2</v>
      </c>
      <c r="B4" t="s">
        <v>61</v>
      </c>
      <c r="C4" t="s">
        <v>62</v>
      </c>
      <c r="D4" s="11">
        <v>9.091</v>
      </c>
      <c r="E4" t="s">
        <v>36</v>
      </c>
      <c r="F4" t="s">
        <v>35</v>
      </c>
    </row>
    <row r="5">
      <c r="A5">
        <v>1</v>
      </c>
      <c r="B5" t="s">
        <v>63</v>
      </c>
      <c r="C5" t="s">
        <v>62</v>
      </c>
      <c r="D5" s="11">
        <v>0.375</v>
      </c>
      <c r="E5" t="s">
        <v>26</v>
      </c>
      <c r="F5" t="s">
        <v>42</v>
      </c>
    </row>
    <row r="6">
      <c r="A6">
        <v>1</v>
      </c>
      <c r="B6" t="s">
        <v>64</v>
      </c>
      <c r="C6" t="s">
        <v>62</v>
      </c>
      <c r="D6" s="11">
        <v>0.375</v>
      </c>
      <c r="E6" t="s">
        <v>26</v>
      </c>
      <c r="F6" t="s">
        <v>48</v>
      </c>
    </row>
    <row r="7">
      <c r="A7">
        <v>1</v>
      </c>
      <c r="B7" t="s">
        <v>65</v>
      </c>
      <c r="C7" t="s">
        <v>62</v>
      </c>
      <c r="D7" s="11">
        <v>0.1</v>
      </c>
      <c r="E7" t="s">
        <v>26</v>
      </c>
      <c r="F7" t="s">
        <v>39</v>
      </c>
    </row>
    <row r="8">
      <c r="A8">
        <v>1</v>
      </c>
      <c r="B8" t="s">
        <v>66</v>
      </c>
      <c r="C8" t="s">
        <v>56</v>
      </c>
      <c r="D8" s="11">
        <v>0.3</v>
      </c>
      <c r="E8" t="s">
        <v>59</v>
      </c>
      <c r="F8" t="s">
        <v>60</v>
      </c>
    </row>
    <row r="9">
      <c r="A9">
        <v>2</v>
      </c>
      <c r="B9" t="s">
        <v>61</v>
      </c>
      <c r="C9" t="s">
        <v>62</v>
      </c>
      <c r="D9" s="11">
        <v>4.167</v>
      </c>
      <c r="E9" t="s">
        <v>36</v>
      </c>
      <c r="F9" t="s">
        <v>35</v>
      </c>
    </row>
    <row r="10">
      <c r="A10">
        <v>1</v>
      </c>
      <c r="B10" t="s">
        <v>67</v>
      </c>
      <c r="C10" t="s">
        <v>62</v>
      </c>
      <c r="D10" s="11">
        <v>0.05</v>
      </c>
      <c r="E10" t="s">
        <v>26</v>
      </c>
      <c r="F10" t="s">
        <v>48</v>
      </c>
    </row>
    <row r="11">
      <c r="A11">
        <v>1</v>
      </c>
      <c r="B11" t="s">
        <v>68</v>
      </c>
      <c r="C11" t="s">
        <v>62</v>
      </c>
      <c r="D11" s="11">
        <v>0.075</v>
      </c>
      <c r="E11" t="s">
        <v>26</v>
      </c>
      <c r="F11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77</v>
      </c>
      <c r="E3" t="s" s="14"/>
      <c r="F3"/>
    </row>
    <row r="4">
      <c r="A4" t="s">
        <v>2</v>
      </c>
      <c r="B4">
        <v>3</v>
      </c>
      <c r="C4" t="s">
        <v>78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81</v>
      </c>
      <c r="E5" t="s" s="14"/>
      <c r="F5"/>
    </row>
    <row r="6">
      <c r="A6" t="s">
        <v>2</v>
      </c>
      <c r="B6">
        <v>5</v>
      </c>
      <c r="C6" t="s">
        <v>82</v>
      </c>
      <c r="D6" t="s" s="14">
        <v>83</v>
      </c>
      <c r="E6" t="s" s="14"/>
      <c r="F6"/>
    </row>
    <row r="7">
      <c r="A7" t="s">
        <v>2</v>
      </c>
      <c r="B7">
        <v>6</v>
      </c>
      <c r="C7"/>
      <c r="D7" t="s" s="14">
        <v>84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85</v>
      </c>
      <c r="B1"/>
      <c r="C1"/>
      <c r="D1"/>
    </row>
    <row r="2">
      <c r="A2" t="str" s="15">
        <f>"C85.BISC.JOCON · PAT.BISCUITS · référence : "&amp;Besoins!B3&amp;" "&amp;Besoins!C3&amp;" · multiplicateur réglable sur la feuille ""Besoins"""</f>
        <v>C85.BISC.JOCON · PAT.BISCUITS · référence : 1,625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86</v>
      </c>
      <c r="B4"/>
      <c r="C4"/>
      <c r="D4"/>
    </row>
    <row r="5">
      <c r="A5" t="s" s="17">
        <v>87</v>
      </c>
      <c r="B5" t="str" s="14">
        <f>"[BATTRE] "&amp;Procedure!D2</f>
        <v>[BATTRE] Battre 500ml d'œufs, 750gr de TPT, 100gr de farine</v>
      </c>
      <c r="C5"/>
      <c r="D5"/>
    </row>
    <row r="6">
      <c r="A6" t="s" s="17">
        <v>88</v>
      </c>
      <c r="B6" t="str" s="14">
        <f>"[BATTRE] "&amp;Procedure!D3</f>
        <v>[BATTRE] Battre 300ml de blancs d'œufs, aider avec 50gr de sucre semoule</v>
      </c>
      <c r="C6"/>
      <c r="D6"/>
    </row>
    <row r="7">
      <c r="A7" t="s" s="17">
        <v>89</v>
      </c>
      <c r="B7" t="str" s="14">
        <f>"[INCORPORER] "&amp;Procedure!D4</f>
        <v>[INCORPORER] Incorporer dans la 1ère masse 75gr de beurre fondu</v>
      </c>
      <c r="C7"/>
      <c r="D7"/>
    </row>
    <row r="8">
      <c r="A8" t="s" s="17">
        <v>90</v>
      </c>
      <c r="B8" t="str" s="14">
        <f>"[MÉLANGER] "&amp;Procedure!D5</f>
        <v>[MÉLANGER] Arrêter les machines, mélanger à la main 2 fois la 2ème masse avec la 1ère</v>
      </c>
      <c r="C8"/>
      <c r="D8"/>
    </row>
    <row r="9">
      <c r="A9" t="s" s="17">
        <v>91</v>
      </c>
      <c r="B9" t="str" s="14">
        <f>"[ÉTENDRE] "&amp;Procedure!D6</f>
        <v>[ÉTENDRE] Étendre sur 4 plaques (fin) ou 3 plaques (gros), cuire à 280°C 2' ou 240°C 10'</v>
      </c>
      <c r="C9"/>
      <c r="D9"/>
    </row>
    <row r="10">
      <c r="A10" t="s" s="17">
        <v>92</v>
      </c>
      <c r="B10" t="str" s="14">
        <f>Procedure!D7</f>
        <v>Entreposer au frigo à +6°C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2026-08-01T00:42:35Z</dcterms:created>
  <dc:title>Biscuit Jocondе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2026-08-01T00:42:35Z</dcterms:modified>
  <cp:revision>1</cp:revision>
</cp:coreProperties>
</file>