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<sst xmlns="http://schemas.openxmlformats.org/spreadsheetml/2006/main" count="93" uniqueCount="93">
  <si>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</si>
  <si>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</si>
  <si>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Jocondе</t>
  </si>
  <si>
    <t>Code</t>
  </si>
  <si>
    <t>C85.BISC.JOCON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</si>
  <si>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</si>
  <si>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</si>
  <si>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</si>
  <si>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</si>
  <si>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</si>
  <si>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</si>
  <si>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</si>
  <si>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</si>
  <si>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</si>
  <si>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</si>
  <si>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</si>
  <si>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</si>
  <si>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</si>
  <si>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</si>
  <si>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</si>
  <si>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</si>
  <si>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</si>
  <si>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</si>
  <si>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</si>
  <si>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</si>
  <si>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</si>
  <si>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</si>
  <si>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</si>
  <si>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</si>
  <si>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</si>
  <si>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</si>
  <si>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</si>
  <si>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</si>
  <si>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</si>
  <si>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</si>
  <si>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</si>
  <si>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</si>
  <si>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</si>
  <si>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</si>
  <si>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</si>
  <si>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</si>
  <si>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</si>
  <si>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</si>
  <si>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</si>
  <si>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</si>
  <si>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</si>
  <si>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</si>
  <si>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</si>
  <si>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</si>
  <si>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</si>
  <si>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</si>
  <si>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</si>
  <si>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</si>
  <si>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</si>
  <si>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</si>
  <si>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1,625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</si>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</sst>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10.101295454545</v>
      </c>
    </row>
    <row r="12">
      <c r="A12" t="s" s="3">
        <v>18</v>
      </c>
      <c r="B12" s="4">
        <v>6.2161818181818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10.101295454545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1.625</v>
      </c>
      <c r="C3" t="s" s="10">
        <v>26</v>
      </c>
      <c r="D3"/>
      <c r="E3"/>
      <c r="F3"/>
    </row>
    <row r="4">
      <c r="A4" t="s">
        <v>27</v>
      </c>
      <c r="B4" s="11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13.257576</v>
      </c>
      <c r="E7" s="11">
        <f>D7*$B$2</f>
        <v>13.257576</v>
      </c>
      <c r="F7" t="s">
        <v>36</v>
      </c>
      <c r="G7" s="4">
        <f>E7*0.2699999951</f>
        <v>3.579545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26</v>
      </c>
      <c r="G10" s="4">
        <f>E10*5.2</f>
        <v>0.39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26</v>
      </c>
      <c r="G11" s="4">
        <f>E11*0.82</f>
        <v>0.041</v>
      </c>
    </row>
    <row r="12">
      <c r="A12" t="s">
        <v>49</v>
      </c>
      <c r="B12" t="s">
        <v>50</v>
      </c>
      <c r="C12" t="s">
        <v>48</v>
      </c>
      <c r="D12" s="9">
        <v>0.375</v>
      </c>
      <c r="E12" s="11">
        <f>D12*$B$2</f>
        <v>0.375</v>
      </c>
      <c r="F12" t="s">
        <v>26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1.625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63</v>
      </c>
      <c r="C5" t="s">
        <v>62</v>
      </c>
      <c r="D5" s="11">
        <v>0.375</v>
      </c>
      <c r="E5" t="s">
        <v>26</v>
      </c>
      <c r="F5" t="s">
        <v>42</v>
      </c>
    </row>
    <row r="6">
      <c r="A6">
        <v>1</v>
      </c>
      <c r="B6" t="s">
        <v>64</v>
      </c>
      <c r="C6" t="s">
        <v>62</v>
      </c>
      <c r="D6" s="11">
        <v>0.375</v>
      </c>
      <c r="E6" t="s">
        <v>26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66</v>
      </c>
      <c r="C8" t="s">
        <v>56</v>
      </c>
      <c r="D8" s="11">
        <v>0.3</v>
      </c>
      <c r="E8" t="s">
        <v>59</v>
      </c>
      <c r="F8" t="s">
        <v>60</v>
      </c>
    </row>
    <row r="9">
      <c r="A9">
        <v>2</v>
      </c>
      <c r="B9" t="s">
        <v>61</v>
      </c>
      <c r="C9" t="s">
        <v>62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62</v>
      </c>
      <c r="D10" s="11">
        <v>0.05</v>
      </c>
      <c r="E10" t="s">
        <v>26</v>
      </c>
      <c r="F10" t="s">
        <v>48</v>
      </c>
    </row>
    <row r="11">
      <c r="A11">
        <v>1</v>
      </c>
      <c r="B11" t="s">
        <v>68</v>
      </c>
      <c r="C11" t="s">
        <v>62</v>
      </c>
      <c r="D11" s="11">
        <v>0.075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/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500ml d'œufs, 750gr de TPT, 100gr de farine</v>
      </c>
      <c r="C5"/>
      <c r="D5"/>
    </row>
    <row r="6">
      <c r="A6" t="s" s="17">
        <v>88</v>
      </c>
      <c r="B6" t="str" s="14">
        <f>"[BATTRE] "&amp;Procedure!D3</f>
        <v>[BATTRE] Battre 300ml de blancs d'œufs, aider avec 50gr de sucre semoule</v>
      </c>
      <c r="C6"/>
      <c r="D6"/>
    </row>
    <row r="7">
      <c r="A7" t="s" s="17">
        <v>89</v>
      </c>
      <c r="B7" t="str" s="14">
        <f>"[INCORPORER] "&amp;Procedure!D4</f>
        <v>[INCORPORER] Incorporer dans la 1ère masse 75gr de beurre fondu</v>
      </c>
      <c r="C7"/>
      <c r="D7"/>
    </row>
    <row r="8">
      <c r="A8" t="s" s="17">
        <v>90</v>
      </c>
      <c r="B8" t="str" s="14">
        <f>"[MÉLANGER] "&amp;Procedure!D5</f>
        <v>[MÉLANGER] Arrêter les machines, mélanger à la main 2 fois la 2ème masse avec la 1ère</v>
      </c>
      <c r="C8"/>
      <c r="D8"/>
    </row>
    <row r="9">
      <c r="A9" t="s" s="17">
        <v>91</v>
      </c>
      <c r="B9" t="str" s="14">
        <f>"[ÉTENDRE] "&amp;Procedure!D6</f>
        <v>[ÉTENDRE] Étendre sur 4 plaques (fin) ou 3 plaques (gros), cuire à 280°C 2' ou 240°C 10'</v>
      </c>
      <c r="C9"/>
      <c r="D9"/>
    </row>
    <row r="10">
      <c r="A10" t="s" s="17">
        <v>92</v>
      </c>
      <c r="B10" t="str" s="14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2026-09-15T11:50:56Z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2026-09-15T11:50:56Z</dcterms:modified>
  <cp:revision>1</cp:revision>
</cp:coreProperties>
</file>