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<sst xmlns="http://schemas.openxmlformats.org/spreadsheetml/2006/main" count="83" uniqueCount="83">
  <si>
    <t>Fiche technique</t>
  </si>
  <si>
    <t>Nom</t>
  </si>
  <si>
    <t>Pâte à Feuilletage</t>
  </si>
  <si>
    <t>Code</t>
  </si>
  <si>
    <t>C85.PATE.FEUIL</t>
  </si>
  <si>
    <t>Classe</t>
  </si>
  <si>
    <t>Pâtes feuilletées (PAT.PATES.FEUILLET)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</si>
  <si>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</si>
  <si>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</si>
  <si>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</si>
  <si>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</si>
  <si>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</si>
  <si>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</si>
  <si>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</si>
  <si>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</si>
  <si>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2,475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</si>
  <si>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</si>
  <si>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</si>
  <si>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</si>
  <si>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</si>
  <si>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</si>
  <si>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</si>
  <si>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</si>
  <si>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</si>
  <si>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</si>
  <si>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</si>
  <si>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</si>
  <si>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</si>
  <si>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</si>
  <si>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</si>
  <si>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</si>
  <si>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</si>
  <si>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</si>
  <si>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</si>
  <si>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</si>
  <si>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</si>
  <si>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FAR-T45</t>
  </si>
  <si>
    <t>Farine de blé T45</t>
  </si>
  <si>
    <t>Farines de blé</t>
  </si>
  <si>
    <t>BEU-FEUILLETAGE</t>
  </si>
  <si>
    <t>Beurre de feuilletage sec 84% MG</t>
  </si>
  <si>
    <t>Beurres et margarines</t>
  </si>
  <si>
    <t>BEU-DEMI-SEL</t>
  </si>
  <si>
    <t>Beurre demi-sel 82% MG</t>
  </si>
  <si>
    <t>SEL-FIN</t>
  </si>
  <si>
    <t>Sel fin de cuisine</t>
  </si>
  <si>
    <t>Sels et condiments de base</t>
  </si>
  <si>
    <t>Total</t>
  </si>
  <si>
    <t>Niveau</t>
  </si>
  <si>
    <t>Composant</t>
  </si>
  <si>
    <t>Type</t>
  </si>
  <si>
    <t>Quantité (pour 2,475 kg)</t>
  </si>
  <si>
    <t>recette</t>
  </si>
  <si>
    <t>Pâtes feuilletées</t>
  </si>
  <si>
    <t xml:space="preserve">    ↳ Farine de blé T45</t>
  </si>
  <si>
    <t>matiere</t>
  </si>
  <si>
    <t xml:space="preserve">    ↳ Sel fin de cuisine</t>
  </si>
  <si>
    <t xml:space="preserve">    ↳ Beurre demi-sel 82% MG</t>
  </si>
  <si>
    <t xml:space="preserve">    ↳ Eau (robinet - moy. France 2026)</t>
  </si>
  <si>
    <t xml:space="preserve">    ↳ Beurre de feuilletage sec 84% MG</t>
  </si>
  <si>
    <t>Recette</t>
  </si>
  <si>
    <t>#</t>
  </si>
  <si>
    <t>Verbe</t>
  </si>
  <si>
    <t>Étape</t>
  </si>
  <si>
    <t>Précision technique</t>
  </si>
  <si>
    <t>Durée</t>
  </si>
  <si>
    <t>METTRE</t>
  </si>
  <si>
    <t>Mettre dans une cuve 1000gr de farine, 25gr de sel</t>
  </si>
  <si>
    <t>ÉTUVER</t>
  </si>
  <si>
    <t>Faire fondre à refroidir dans 200gr de beurre salé, 450ml d'eau</t>
  </si>
  <si>
    <t>Mettre dans la cuve, faire tourner, ne pas trop corser, laisser reposer 10'</t>
  </si>
  <si>
    <t>INTRODUIRE</t>
  </si>
  <si>
    <t>Introduire 800gr de beurre, faire 4 tours à 3 plis avec 10' de repos tous les 2 tours</t>
  </si>
  <si>
    <t>Mettre au frigo, refaire 2 tours au détaillage, puis 3 tours à 4 plis avec 5' de repos chacun</t>
  </si>
  <si>
    <t>Mettre au frigo et refaire 1 tour au détaillage</t>
  </si>
  <si>
    <t>Fiche technique — Pâte à Feuilletage</t>
  </si>
  <si>
    <t>Pâte à Feuilletage  C85.PATE.FEUIL</t>
  </si>
  <si>
    <t>1.</t>
  </si>
  <si>
    <t>2.</t>
  </si>
  <si>
    <t>3.</t>
  </si>
  <si>
    <t>4.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</si>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</sst>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6.770685</v>
      </c>
    </row>
    <row r="12">
      <c r="A12" t="s" s="3">
        <v>17</v>
      </c>
      <c r="B12" s="4">
        <v>2.7356303030303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6.770685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2.475</v>
      </c>
      <c r="C3" t="s" s="10">
        <v>25</v>
      </c>
      <c r="D3"/>
      <c r="E3"/>
      <c r="F3"/>
    </row>
    <row r="4">
      <c r="A4" t="s">
        <v>26</v>
      </c>
      <c r="B4" s="11">
        <f>$B$2*B3</f>
        <v>2.475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0.45</v>
      </c>
      <c r="E7" s="11">
        <f>D7*$B$2</f>
        <v>0.45</v>
      </c>
      <c r="F7" t="s">
        <v>35</v>
      </c>
      <c r="G7" s="4">
        <f>E7*0.0043</f>
        <v>0.001935</v>
      </c>
    </row>
    <row r="8">
      <c r="A8" t="s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25</v>
      </c>
      <c r="G8" s="4">
        <f>E8*0.72</f>
        <v>0.72</v>
      </c>
    </row>
    <row r="9">
      <c r="A9" t="s">
        <v>39</v>
      </c>
      <c r="B9" t="s">
        <v>40</v>
      </c>
      <c r="C9" t="s">
        <v>41</v>
      </c>
      <c r="D9" s="9">
        <v>0.8</v>
      </c>
      <c r="E9" s="11">
        <f>D9*$B$2</f>
        <v>0.8</v>
      </c>
      <c r="F9" t="s">
        <v>25</v>
      </c>
      <c r="G9" s="4">
        <f>E9*6.2</f>
        <v>4.96</v>
      </c>
    </row>
    <row r="10">
      <c r="A10" t="s">
        <v>42</v>
      </c>
      <c r="B10" t="s">
        <v>43</v>
      </c>
      <c r="C10" t="s">
        <v>41</v>
      </c>
      <c r="D10" s="9">
        <v>0.2</v>
      </c>
      <c r="E10" s="11">
        <f>D10*$B$2</f>
        <v>0.2</v>
      </c>
      <c r="F10" t="s">
        <v>25</v>
      </c>
      <c r="G10" s="4">
        <f>E10*5.4</f>
        <v>1.08</v>
      </c>
    </row>
    <row r="11">
      <c r="A11" t="s">
        <v>44</v>
      </c>
      <c r="B11" t="s">
        <v>45</v>
      </c>
      <c r="C11" t="s">
        <v>46</v>
      </c>
      <c r="D11" s="9">
        <v>0.025</v>
      </c>
      <c r="E11" s="11">
        <f>D11*$B$2</f>
        <v>0.025</v>
      </c>
      <c r="F11" t="s">
        <v>25</v>
      </c>
      <c r="G11" s="4">
        <f>E11*0.35</f>
        <v>0.00875</v>
      </c>
    </row>
    <row r="12">
      <c r="A12"/>
      <c r="B12"/>
      <c r="C12"/>
      <c r="D12"/>
      <c r="E12"/>
      <c r="F12" t="s" s="3">
        <v>47</v>
      </c>
      <c r="G12" s="12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52</v>
      </c>
      <c r="D2" s="11">
        <v>2.475</v>
      </c>
      <c r="E2" t="s">
        <v>25</v>
      </c>
      <c r="F2" t="s">
        <v>53</v>
      </c>
    </row>
    <row r="3">
      <c r="A3">
        <v>1</v>
      </c>
      <c r="B3" t="s">
        <v>54</v>
      </c>
      <c r="C3" t="s">
        <v>55</v>
      </c>
      <c r="D3" s="11">
        <v>1</v>
      </c>
      <c r="E3" t="s">
        <v>25</v>
      </c>
      <c r="F3" t="s">
        <v>38</v>
      </c>
    </row>
    <row r="4">
      <c r="A4">
        <v>1</v>
      </c>
      <c r="B4" t="s">
        <v>56</v>
      </c>
      <c r="C4" t="s">
        <v>55</v>
      </c>
      <c r="D4" s="11">
        <v>0.025</v>
      </c>
      <c r="E4" t="s">
        <v>25</v>
      </c>
      <c r="F4" t="s">
        <v>46</v>
      </c>
    </row>
    <row r="5">
      <c r="A5">
        <v>1</v>
      </c>
      <c r="B5" t="s">
        <v>57</v>
      </c>
      <c r="C5" t="s">
        <v>55</v>
      </c>
      <c r="D5" s="11">
        <v>0.2</v>
      </c>
      <c r="E5" t="s">
        <v>25</v>
      </c>
      <c r="F5" t="s">
        <v>41</v>
      </c>
    </row>
    <row r="6">
      <c r="A6">
        <v>1</v>
      </c>
      <c r="B6" t="s">
        <v>58</v>
      </c>
      <c r="C6" t="s">
        <v>55</v>
      </c>
      <c r="D6" s="11">
        <v>0.45</v>
      </c>
      <c r="E6" t="s">
        <v>35</v>
      </c>
      <c r="F6" t="s">
        <v>34</v>
      </c>
    </row>
    <row r="7">
      <c r="A7">
        <v>1</v>
      </c>
      <c r="B7" t="s">
        <v>59</v>
      </c>
      <c r="C7" t="s">
        <v>55</v>
      </c>
      <c r="D7" s="11">
        <v>0.8</v>
      </c>
      <c r="E7" t="s">
        <v>25</v>
      </c>
      <c r="F7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64</v>
      </c>
      <c r="F1" t="s" s="2">
        <v>65</v>
      </c>
    </row>
    <row r="2">
      <c r="A2" t="s">
        <v>2</v>
      </c>
      <c r="B2">
        <v>1</v>
      </c>
      <c r="C2" t="s">
        <v>66</v>
      </c>
      <c r="D2" t="s" s="13">
        <v>67</v>
      </c>
      <c r="E2" t="s" s="13"/>
      <c r="F2"/>
    </row>
    <row r="3">
      <c r="A3" t="s">
        <v>2</v>
      </c>
      <c r="B3">
        <v>2</v>
      </c>
      <c r="C3" t="s">
        <v>68</v>
      </c>
      <c r="D3" t="s" s="13">
        <v>69</v>
      </c>
      <c r="E3" t="s" s="13"/>
      <c r="F3"/>
    </row>
    <row r="4">
      <c r="A4" t="s">
        <v>2</v>
      </c>
      <c r="B4">
        <v>3</v>
      </c>
      <c r="C4" t="s">
        <v>66</v>
      </c>
      <c r="D4" t="s" s="13">
        <v>70</v>
      </c>
      <c r="E4" t="s" s="13"/>
      <c r="F4"/>
    </row>
    <row r="5">
      <c r="A5" t="s">
        <v>2</v>
      </c>
      <c r="B5">
        <v>4</v>
      </c>
      <c r="C5" t="s">
        <v>71</v>
      </c>
      <c r="D5" t="s" s="13">
        <v>72</v>
      </c>
      <c r="E5" t="s" s="13"/>
      <c r="F5"/>
    </row>
    <row r="6">
      <c r="A6" t="s">
        <v>2</v>
      </c>
      <c r="B6">
        <v>5</v>
      </c>
      <c r="C6" t="s">
        <v>66</v>
      </c>
      <c r="D6" t="s" s="13">
        <v>73</v>
      </c>
      <c r="E6" t="s" s="13"/>
      <c r="F6"/>
    </row>
    <row r="7">
      <c r="A7" t="s">
        <v>2</v>
      </c>
      <c r="B7">
        <v>6</v>
      </c>
      <c r="C7" t="s">
        <v>66</v>
      </c>
      <c r="D7" t="s" s="13">
        <v>74</v>
      </c>
      <c r="E7" t="s" s="13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75</v>
      </c>
      <c r="B1"/>
      <c r="C1"/>
      <c r="D1"/>
    </row>
    <row r="2">
      <c r="A2" t="str" s="14">
        <f>"C85.PATE.FEUIL · PAT.PATES.FEUILLET · référence : "&amp;Besoins!B3&amp;" "&amp;Besoins!C3&amp;" · multiplicateur réglable sur la feuille ""Besoins"""</f>
        <v>C85.PATE.FEUIL · PAT.PATES.FEUILLET · référence : 2,475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76</v>
      </c>
      <c r="B4"/>
      <c r="C4"/>
      <c r="D4"/>
    </row>
    <row r="5">
      <c r="A5" t="s" s="16">
        <v>77</v>
      </c>
      <c r="B5" t="str" s="13">
        <f>"[METTRE] "&amp;Procedure!D2</f>
        <v>[METTRE] Mettre dans une cuve 1000gr de farine, 25gr de sel</v>
      </c>
      <c r="C5"/>
      <c r="D5"/>
    </row>
    <row r="6">
      <c r="A6" t="s" s="16">
        <v>78</v>
      </c>
      <c r="B6" t="str" s="13">
        <f>"[ÉTUVER] "&amp;Procedure!D3</f>
        <v>[ÉTUVER] Faire fondre à refroidir dans 200gr de beurre salé, 450ml d'eau</v>
      </c>
      <c r="C6"/>
      <c r="D6"/>
    </row>
    <row r="7">
      <c r="A7" t="s" s="16">
        <v>79</v>
      </c>
      <c r="B7" t="str" s="13">
        <f>"[METTRE] "&amp;Procedure!D4</f>
        <v>[METTRE] Mettre dans la cuve, faire tourner, ne pas trop corser, laisser reposer 10'</v>
      </c>
      <c r="C7"/>
      <c r="D7"/>
    </row>
    <row r="8">
      <c r="A8" t="s" s="16">
        <v>80</v>
      </c>
      <c r="B8" t="str" s="13">
        <f>"[INTRODUIRE] "&amp;Procedure!D5</f>
        <v>[INTRODUIRE] Introduire 800gr de beurre, faire 4 tours à 3 plis avec 10' de repos tous les 2 tours</v>
      </c>
      <c r="C8"/>
      <c r="D8"/>
    </row>
    <row r="9">
      <c r="A9" t="s" s="16">
        <v>81</v>
      </c>
      <c r="B9" t="str" s="13">
        <f>"[METTRE] "&amp;Procedure!D6</f>
        <v>[METTRE] Mettre au frigo, refaire 2 tours au détaillage, puis 3 tours à 4 plis avec 5' de repos chacun</v>
      </c>
      <c r="C9"/>
      <c r="D9"/>
    </row>
    <row r="10">
      <c r="A10" t="s" s="16">
        <v>82</v>
      </c>
      <c r="B10" t="str" s="13">
        <f>"[METTRE] "&amp;Procedure!D7</f>
        <v>[METTRE] Mettre au frigo et refaire 1 tour au détaillage</v>
      </c>
      <c r="C10"/>
      <c r="D10"/>
    </row>
    <row r="11">
      <c r="A11"/>
      <c r="B11"/>
      <c r="C11"/>
      <c r="D11"/>
    </row>
    <row r="12">
      <c r="A12" t="s" s="17">
        <v>22</v>
      </c>
      <c r="B12"/>
      <c r="C12"/>
      <c r="D12"/>
    </row>
  </sheetData>
  <sheetProtection sheet="1" formatRows="0" formatColumns="0"/>
  <mergeCells count="10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2026-10-30T17:45:36Z</dcterms:created>
  <dc:title>Pâte à Feuilletage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2026-10-30T17:45:36Z</dcterms:modified>
  <cp:revision>1</cp:revision>
</cp:coreProperties>
</file>