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<sst xmlns="http://schemas.openxmlformats.org/spreadsheetml/2006/main" count="98" uniqueCount="98">
  <si>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</si>
  <si>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</si>
  <si>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Croissant III</t>
  </si>
  <si>
    <t>Code</t>
  </si>
  <si>
    <t>C85.PATE.CROIS3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</si>
  <si>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</si>
  <si>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</si>
  <si>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</si>
  <si>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</si>
  <si>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</si>
  <si>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</si>
  <si>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</si>
  <si>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</si>
  <si>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</si>
  <si>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</si>
  <si>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</si>
  <si>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2,15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</si>
  <si>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</si>
  <si>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</si>
  <si>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</si>
  <si>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</si>
  <si>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</si>
  <si>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</si>
  <si>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</si>
  <si>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</si>
  <si>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</si>
  <si>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</si>
  <si>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</si>
  <si>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</si>
  <si>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</si>
  <si>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</si>
  <si>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</si>
  <si>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</si>
  <si>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</si>
  <si>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</si>
  <si>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</si>
  <si>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</si>
  <si>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</si>
  <si>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</si>
  <si>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</si>
  <si>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</si>
  <si>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</si>
  <si>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</si>
  <si>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</si>
  <si>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</si>
  <si>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</si>
  <si>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</si>
  <si>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</si>
  <si>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</si>
  <si>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</si>
  <si>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</si>
  <si>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</si>
  <si>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</si>
  <si>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</si>
  <si>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</si>
  <si>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</si>
  <si>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</si>
  <si>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</si>
  <si>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</si>
  <si>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2,15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</si>
  <si>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</si>
  <si>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</si>
  <si>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</si>
  <si>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</si>
  <si>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</si>
  <si>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</si>
  <si>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</si>
  <si>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</si>
  <si>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</si>
  <si>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</si>
  <si>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</si>
  <si>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</si>
  <si>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</si>
  <si>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</si>
  <si>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</si>
  <si>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</si>
  <si>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DISSOUDRE</t>
  </si>
  <si>
    <t>Délayer 25gr de levure avec 25ml d'eau à ±45°C</t>
  </si>
  <si>
    <t>MÉLANGER</t>
  </si>
  <si>
    <t>Mélanger ensemble 100gr de sucre, 100gr de poudre de lait, 25gr de sel, 500ml d'eau</t>
  </si>
  <si>
    <t>METTRE</t>
  </si>
  <si>
    <t>Mettre le tout dans une cuve contenant 1000gr de farine, laisser reposer 20'</t>
  </si>
  <si>
    <t>INTRODUIRE</t>
  </si>
  <si>
    <t>Introduire 500gr de beurre (adaptation personnelle : 300gr de beurre)</t>
  </si>
  <si>
    <t>TOURER</t>
  </si>
  <si>
    <t>Faire 4 tours avec 10' de repos après, abaisser à 1,75mm</t>
  </si>
  <si>
    <t>Tirer ±120 pièces ±20gr, mettre au frigo, retirer le soir ±20h</t>
  </si>
  <si>
    <t>CUIRE</t>
  </si>
  <si>
    <t>Commencer à cuire à 6h30 le lendemain</t>
  </si>
  <si>
    <t>Fiche technique — Croissant III</t>
  </si>
  <si>
    <t>Croissant III  C85.PATE.CROIS3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</si>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</sst>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3.10725</v>
      </c>
    </row>
    <row r="12">
      <c r="A12" t="s" s="3">
        <v>18</v>
      </c>
      <c r="B12" s="4">
        <v>1.4452325581395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3.10725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E7*0.003</f>
        <v>0.0015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26</v>
      </c>
      <c r="G9" s="4">
        <f>E9*6.2</f>
        <v>1.86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26</v>
      </c>
      <c r="G10" s="4">
        <f>E10*3.8</f>
        <v>0.38</v>
      </c>
    </row>
    <row r="11">
      <c r="A11" t="s">
        <v>46</v>
      </c>
      <c r="B11" t="s">
        <v>47</v>
      </c>
      <c r="C11" t="s">
        <v>48</v>
      </c>
      <c r="D11" s="9">
        <v>0.025</v>
      </c>
      <c r="E11" s="11">
        <f>D11*$B$2</f>
        <v>0.025</v>
      </c>
      <c r="F11" t="s">
        <v>26</v>
      </c>
      <c r="G11" s="4">
        <f>E11*2.2</f>
        <v>0.055</v>
      </c>
    </row>
    <row r="12">
      <c r="A12" t="s">
        <v>49</v>
      </c>
      <c r="B12" t="s">
        <v>50</v>
      </c>
      <c r="C12" t="s">
        <v>51</v>
      </c>
      <c r="D12" s="9">
        <v>0.025</v>
      </c>
      <c r="E12" s="11">
        <f>D12*$B$2</f>
        <v>0.025</v>
      </c>
      <c r="F12" t="s">
        <v>26</v>
      </c>
      <c r="G12" s="4">
        <f>E12*0.35</f>
        <v>0.00875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26</v>
      </c>
      <c r="G13" s="4">
        <f>E13*0.82</f>
        <v>0.082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2.15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0.025</v>
      </c>
      <c r="E3" t="s">
        <v>26</v>
      </c>
      <c r="F3" t="s">
        <v>48</v>
      </c>
    </row>
    <row r="4">
      <c r="A4">
        <v>1</v>
      </c>
      <c r="B4" t="s">
        <v>64</v>
      </c>
      <c r="C4" t="s">
        <v>63</v>
      </c>
      <c r="D4" s="11">
        <v>0.1</v>
      </c>
      <c r="E4" t="s">
        <v>26</v>
      </c>
      <c r="F4" t="s">
        <v>54</v>
      </c>
    </row>
    <row r="5">
      <c r="A5">
        <v>1</v>
      </c>
      <c r="B5" t="s">
        <v>65</v>
      </c>
      <c r="C5" t="s">
        <v>63</v>
      </c>
      <c r="D5" s="11">
        <v>0.1</v>
      </c>
      <c r="E5" t="s">
        <v>26</v>
      </c>
      <c r="F5" t="s">
        <v>45</v>
      </c>
    </row>
    <row r="6">
      <c r="A6">
        <v>1</v>
      </c>
      <c r="B6" t="s">
        <v>66</v>
      </c>
      <c r="C6" t="s">
        <v>63</v>
      </c>
      <c r="D6" s="11">
        <v>0.025</v>
      </c>
      <c r="E6" t="s">
        <v>26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36</v>
      </c>
      <c r="F7" t="s">
        <v>35</v>
      </c>
    </row>
    <row r="8">
      <c r="A8">
        <v>1</v>
      </c>
      <c r="B8" t="s">
        <v>68</v>
      </c>
      <c r="C8" t="s">
        <v>63</v>
      </c>
      <c r="D8" s="11">
        <v>1</v>
      </c>
      <c r="E8" t="s">
        <v>26</v>
      </c>
      <c r="F8" t="s">
        <v>39</v>
      </c>
    </row>
    <row r="9">
      <c r="A9">
        <v>1</v>
      </c>
      <c r="B9" t="s">
        <v>69</v>
      </c>
      <c r="C9" t="s">
        <v>63</v>
      </c>
      <c r="D9" s="11">
        <v>0.3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2</v>
      </c>
      <c r="B7">
        <v>6</v>
      </c>
      <c r="C7" t="s">
        <v>80</v>
      </c>
      <c r="D7" t="s" s="14">
        <v>86</v>
      </c>
      <c r="E7" t="s" s="14"/>
      <c r="F7"/>
    </row>
    <row r="8">
      <c r="A8" t="s">
        <v>2</v>
      </c>
      <c r="B8">
        <v>7</v>
      </c>
      <c r="C8" t="s">
        <v>87</v>
      </c>
      <c r="D8" t="s" s="14">
        <v>88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"C85.PATE.CROIS3 · PAT.PATES.VIENNOISE · référence : "&amp;Besoins!B3&amp;" "&amp;Besoins!C3&amp;" · multiplicateur réglable sur la feuille ""Besoins"""</f>
        <v>C85.PATE.CROIS3 · PAT.PATES.VIENNOISE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"[DISSOUDRE] "&amp;Procedure!D2</f>
        <v>[DISSOUDRE] Délayer 25gr de levure avec 25ml d'eau à ±45°C</v>
      </c>
      <c r="C5"/>
      <c r="D5"/>
    </row>
    <row r="6">
      <c r="A6" t="s" s="17">
        <v>92</v>
      </c>
      <c r="B6" t="str" s="14">
        <f>"[MÉLANGER] "&amp;Procedure!D3</f>
        <v>[MÉLANGER] Mélanger ensemble 100gr de sucre, 100gr de poudre de lait, 25gr de sel, 500ml d'eau</v>
      </c>
      <c r="C6"/>
      <c r="D6"/>
    </row>
    <row r="7">
      <c r="A7" t="s" s="17">
        <v>93</v>
      </c>
      <c r="B7" t="str" s="14">
        <f>"[METTRE] "&amp;Procedure!D4</f>
        <v>[METTRE] Mettre le tout dans une cuve contenant 1000gr de farine, laisser reposer 20'</v>
      </c>
      <c r="C7"/>
      <c r="D7"/>
    </row>
    <row r="8">
      <c r="A8" t="s" s="17">
        <v>94</v>
      </c>
      <c r="B8" t="str" s="14">
        <f>"[INTRODUIRE] "&amp;Procedure!D5</f>
        <v>[INTRODUIRE] Introduire 500gr de beurre (adaptation personnelle : 300gr de beurre)</v>
      </c>
      <c r="C8"/>
      <c r="D8"/>
    </row>
    <row r="9">
      <c r="A9" t="s" s="17">
        <v>95</v>
      </c>
      <c r="B9" t="str" s="14">
        <f>"[TOURER] "&amp;Procedure!D6</f>
        <v>[TOURER] Faire 4 tours avec 10' de repos après, abaisser à 1,75mm</v>
      </c>
      <c r="C9"/>
      <c r="D9"/>
    </row>
    <row r="10">
      <c r="A10" t="s" s="17">
        <v>96</v>
      </c>
      <c r="B10" t="str" s="14">
        <f>"[METTRE] "&amp;Procedure!D7</f>
        <v>[METTRE] Tirer ±120 pièces ±20gr, mettre au frigo, retirer le soir ±20h</v>
      </c>
      <c r="C10"/>
      <c r="D10"/>
    </row>
    <row r="11">
      <c r="A11" t="s" s="17">
        <v>97</v>
      </c>
      <c r="B11" t="str" s="14">
        <f>"[CUIRE] "&amp;Procedure!D8</f>
        <v>[CUIRE] Commencer à cuire à 6h30 le lendemain</v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2026-08-01T00:42:40Z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2026-08-01T00:42:40Z</dcterms:modified>
  <cp:revision>1</cp:revision>
</cp:coreProperties>
</file>