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<sst xmlns="http://schemas.openxmlformats.org/spreadsheetml/2006/main" count="106" uniqueCount="106">
  <si>
    <t>Fiche technique</t>
  </si>
  <si>
    <t>Nom</t>
  </si>
  <si>
    <t>Croissant II</t>
  </si>
  <si>
    <t>Code</t>
  </si>
  <si>
    <t>C85.PATE.CROIS2</t>
  </si>
  <si>
    <t>Classe</t>
  </si>
  <si>
    <t>Pâtes levées feuilletées (viennoiserie) (PAT.PATES.VIENNOISE)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</si>
  <si>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</si>
  <si>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</si>
  <si>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</si>
  <si>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</si>
  <si>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</si>
  <si>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</si>
  <si>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</si>
  <si>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Wittamer (CAH85.WITTAMER)</t>
  </si>
  <si>
    <t>Quantité de référence</t>
  </si>
  <si>
    <t>2,205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</si>
  <si>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</si>
  <si>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</si>
  <si>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</si>
  <si>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</si>
  <si>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</si>
  <si>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16:52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</si>
  <si>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</si>
  <si>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</si>
  <si>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</si>
  <si>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</si>
  <si>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</si>
  <si>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</si>
  <si>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</si>
  <si>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</si>
  <si>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</si>
  <si>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</si>
  <si>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</si>
  <si>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</si>
  <si>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</si>
  <si>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</si>
  <si>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FAR-T45</t>
  </si>
  <si>
    <t>Farine de blé T45</t>
  </si>
  <si>
    <t>Farines de blé</t>
  </si>
  <si>
    <t>BEU-FEUILLETAGE</t>
  </si>
  <si>
    <t>Beurre de feuilletage sec 84% MG</t>
  </si>
  <si>
    <t>Beurres et margarines</t>
  </si>
  <si>
    <t>LAIT-ECR-POW</t>
  </si>
  <si>
    <t>Lait écrémé en poudre</t>
  </si>
  <si>
    <t>Laits et laits en poudre</t>
  </si>
  <si>
    <t>RNM26560123</t>
  </si>
  <si>
    <t>POMME DE TERRE basique div.var.cons France lavée cat.I 40-70mm sac 10kg</t>
  </si>
  <si>
    <t>Légumes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</si>
  <si>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</si>
  <si>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</si>
  <si>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</si>
  <si>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</si>
  <si>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</si>
  <si>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</si>
  <si>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</si>
  <si>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</si>
  <si>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</si>
  <si>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</si>
  <si>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</si>
  <si>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</si>
  <si>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</si>
  <si>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2,205 kg)</t>
  </si>
  <si>
    <t>recette</t>
  </si>
  <si>
    <t>Pâtes levées feuilletées (viennoiserie)</t>
  </si>
  <si>
    <t xml:space="preserve">    ↳ Levure fraîche de boulanger</t>
  </si>
  <si>
    <t>matiere</t>
  </si>
  <si>
    <t xml:space="preserve">    ↳ Féculant (purée de pommes de terre)</t>
  </si>
  <si>
    <t>Extraits et arômes maison</t>
  </si>
  <si>
    <t xml:space="preserve">        ↳ POMME DE TERRE basique div.var.cons France lavée cat.I 40-70mm sac 10kg</t>
  </si>
  <si>
    <t xml:space="preserve">        ↳ EAU</t>
  </si>
  <si>
    <t xml:space="preserve">    ↳ Sucre blanc cristal sac 25 kg</t>
  </si>
  <si>
    <t xml:space="preserve">    ↳ Lait écrémé en poudre</t>
  </si>
  <si>
    <t xml:space="preserve">    ↳ Sel fin de cuisine</t>
  </si>
  <si>
    <t xml:space="preserve">    ↳ EAU</t>
  </si>
  <si>
    <t xml:space="preserve">    ↳ Farine de blé T45</t>
  </si>
  <si>
    <t xml:space="preserve">    ↳ Beurre de feuilletage sec 84% MG</t>
  </si>
  <si>
    <t>Recette</t>
  </si>
  <si>
    <t>#</t>
  </si>
  <si>
    <t>Verbe</t>
  </si>
  <si>
    <t>Étape</t>
  </si>
  <si>
    <t>Précision technique</t>
  </si>
  <si>
    <t>Durée</t>
  </si>
  <si>
    <t>DISSOUDRE</t>
  </si>
  <si>
    <t>Délayer 35gr de levure avec 35ml d'eau à ±45°C</t>
  </si>
  <si>
    <t>MÉLANGER</t>
  </si>
  <si>
    <t>Mélanger ensemble 25gr d'extrait féculant, 75gr de sucre, 50gr de poudre de lait, 20gr de sel, 500ml d'eau</t>
  </si>
  <si>
    <t>METTRE</t>
  </si>
  <si>
    <t>Mettre le tout dans une cuve contenant 1000gr de farine, pétrir sans trop corser</t>
  </si>
  <si>
    <t>Puis faire comme Croissant I sauf abaisser à 1,75mm, ne mettre que 550gr de beurre</t>
  </si>
  <si>
    <t>CUIRE</t>
  </si>
  <si>
    <t>Cuire à 240°C pendant 15'</t>
  </si>
  <si>
    <t>Féculant (purée de pommes de terre)</t>
  </si>
  <si>
    <t>Mettre en purée 4kg de pommes de terre</t>
  </si>
  <si>
    <t>INCORPORER</t>
  </si>
  <si>
    <t>Ajouter 500ml d'eau</t>
  </si>
  <si>
    <t>PASSER</t>
  </si>
  <si>
    <t>Passer au tamis fin</t>
  </si>
  <si>
    <t>Fiche technique — Croissant II</t>
  </si>
  <si>
    <t>Croissant II  C85.PATE.CROIS2</t>
  </si>
  <si>
    <t>1.</t>
  </si>
  <si>
    <t>2.</t>
  </si>
  <si>
    <t>3.</t>
  </si>
  <si>
    <t>4.</t>
  </si>
  <si>
    <t>5.</t>
  </si>
  <si>
    <t>↳ Féculant (purée de pommes de terre)  C85.EXT.FECULAN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</si>
</sst>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4.5020375</v>
      </c>
    </row>
    <row r="12">
      <c r="A12" t="s" s="3">
        <v>18</v>
      </c>
      <c r="B12" s="4">
        <v>2.0417403628118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4.5020375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2.205</v>
      </c>
      <c r="C3" t="s" s="10">
        <v>26</v>
      </c>
      <c r="D3"/>
      <c r="E3"/>
      <c r="F3"/>
    </row>
    <row r="4">
      <c r="A4" t="s">
        <v>27</v>
      </c>
      <c r="B4" s="11">
        <f>$B$2*B3</f>
        <v>2.205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0.5125</v>
      </c>
      <c r="E7" s="11">
        <f>D7*$B$2</f>
        <v>0.5125</v>
      </c>
      <c r="F7" t="s">
        <v>36</v>
      </c>
      <c r="G7" s="4">
        <f>E7*0.003</f>
        <v>0.001538</v>
      </c>
    </row>
    <row r="8">
      <c r="A8" t="s">
        <v>37</v>
      </c>
      <c r="B8" t="s">
        <v>38</v>
      </c>
      <c r="C8" t="s">
        <v>39</v>
      </c>
      <c r="D8" s="9">
        <v>1</v>
      </c>
      <c r="E8" s="11">
        <f>D8*$B$2</f>
        <v>1</v>
      </c>
      <c r="F8" t="s">
        <v>26</v>
      </c>
      <c r="G8" s="4">
        <f>E8*0.72</f>
        <v>0.72</v>
      </c>
    </row>
    <row r="9">
      <c r="A9" t="s">
        <v>40</v>
      </c>
      <c r="B9" t="s">
        <v>41</v>
      </c>
      <c r="C9" t="s">
        <v>42</v>
      </c>
      <c r="D9" s="9">
        <v>0.55</v>
      </c>
      <c r="E9" s="11">
        <f>D9*$B$2</f>
        <v>0.55</v>
      </c>
      <c r="F9" t="s">
        <v>26</v>
      </c>
      <c r="G9" s="4">
        <f>E9*6.2</f>
        <v>3.41</v>
      </c>
    </row>
    <row r="10">
      <c r="A10" t="s">
        <v>43</v>
      </c>
      <c r="B10" t="s">
        <v>44</v>
      </c>
      <c r="C10" t="s">
        <v>45</v>
      </c>
      <c r="D10" s="9">
        <v>0.05</v>
      </c>
      <c r="E10" s="11">
        <f>D10*$B$2</f>
        <v>0.05</v>
      </c>
      <c r="F10" t="s">
        <v>26</v>
      </c>
      <c r="G10" s="4">
        <f>E10*3.8</f>
        <v>0.19</v>
      </c>
    </row>
    <row r="11">
      <c r="A11" t="s">
        <v>46</v>
      </c>
      <c r="B11" t="s">
        <v>47</v>
      </c>
      <c r="C11" t="s">
        <v>48</v>
      </c>
      <c r="D11" s="9">
        <v>0.1</v>
      </c>
      <c r="E11" s="11">
        <f>D11*$B$2</f>
        <v>0.1</v>
      </c>
      <c r="F11" t="s">
        <v>26</v>
      </c>
      <c r="G11" s="4">
        <f>E11*0.35</f>
        <v>0.035</v>
      </c>
    </row>
    <row r="12">
      <c r="A12" t="s">
        <v>49</v>
      </c>
      <c r="B12" t="s">
        <v>50</v>
      </c>
      <c r="C12" t="s">
        <v>51</v>
      </c>
      <c r="D12" s="9">
        <v>0.035</v>
      </c>
      <c r="E12" s="11">
        <f>D12*$B$2</f>
        <v>0.035</v>
      </c>
      <c r="F12" t="s">
        <v>26</v>
      </c>
      <c r="G12" s="4">
        <f>E12*2.2</f>
        <v>0.077</v>
      </c>
    </row>
    <row r="13">
      <c r="A13" t="s">
        <v>52</v>
      </c>
      <c r="B13" t="s">
        <v>53</v>
      </c>
      <c r="C13" t="s">
        <v>54</v>
      </c>
      <c r="D13" s="9">
        <v>0.02</v>
      </c>
      <c r="E13" s="11">
        <f>D13*$B$2</f>
        <v>0.02</v>
      </c>
      <c r="F13" t="s">
        <v>26</v>
      </c>
      <c r="G13" s="4">
        <f>E13*0.35</f>
        <v>0.007</v>
      </c>
    </row>
    <row r="14">
      <c r="A14" t="s">
        <v>55</v>
      </c>
      <c r="B14" t="s">
        <v>56</v>
      </c>
      <c r="C14" t="s">
        <v>57</v>
      </c>
      <c r="D14" s="9">
        <v>0.075</v>
      </c>
      <c r="E14" s="11">
        <f>D14*$B$2</f>
        <v>0.075</v>
      </c>
      <c r="F14" t="s">
        <v>26</v>
      </c>
      <c r="G14" s="4">
        <f>E14*0.82</f>
        <v>0.0615</v>
      </c>
    </row>
    <row r="15">
      <c r="A15"/>
      <c r="B15"/>
      <c r="C15"/>
      <c r="D15"/>
      <c r="E15"/>
      <c r="F15" t="s" s="3">
        <v>58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63</v>
      </c>
      <c r="D2" s="11">
        <v>2.205</v>
      </c>
      <c r="E2" t="s">
        <v>26</v>
      </c>
      <c r="F2" t="s">
        <v>64</v>
      </c>
    </row>
    <row r="3">
      <c r="A3">
        <v>1</v>
      </c>
      <c r="B3" t="s">
        <v>65</v>
      </c>
      <c r="C3" t="s">
        <v>66</v>
      </c>
      <c r="D3" s="11">
        <v>0.035</v>
      </c>
      <c r="E3" t="s">
        <v>26</v>
      </c>
      <c r="F3" t="s">
        <v>51</v>
      </c>
    </row>
    <row r="4">
      <c r="A4">
        <v>1</v>
      </c>
      <c r="B4" t="s">
        <v>67</v>
      </c>
      <c r="C4" t="s">
        <v>63</v>
      </c>
      <c r="D4" s="11">
        <v>0.025</v>
      </c>
      <c r="E4" t="s">
        <v>26</v>
      </c>
      <c r="F4" t="s">
        <v>68</v>
      </c>
    </row>
    <row r="5">
      <c r="A5">
        <v>2</v>
      </c>
      <c r="B5" t="s">
        <v>69</v>
      </c>
      <c r="C5" t="s">
        <v>66</v>
      </c>
      <c r="D5" s="11">
        <v>0.1</v>
      </c>
      <c r="E5" t="s">
        <v>26</v>
      </c>
      <c r="F5" t="s">
        <v>48</v>
      </c>
    </row>
    <row r="6">
      <c r="A6">
        <v>2</v>
      </c>
      <c r="B6" t="s">
        <v>70</v>
      </c>
      <c r="C6" t="s">
        <v>66</v>
      </c>
      <c r="D6" s="11">
        <v>0.013</v>
      </c>
      <c r="E6" t="s">
        <v>36</v>
      </c>
      <c r="F6" t="s">
        <v>35</v>
      </c>
    </row>
    <row r="7">
      <c r="A7">
        <v>1</v>
      </c>
      <c r="B7" t="s">
        <v>71</v>
      </c>
      <c r="C7" t="s">
        <v>66</v>
      </c>
      <c r="D7" s="11">
        <v>0.075</v>
      </c>
      <c r="E7" t="s">
        <v>26</v>
      </c>
      <c r="F7" t="s">
        <v>57</v>
      </c>
    </row>
    <row r="8">
      <c r="A8">
        <v>1</v>
      </c>
      <c r="B8" t="s">
        <v>72</v>
      </c>
      <c r="C8" t="s">
        <v>66</v>
      </c>
      <c r="D8" s="11">
        <v>0.05</v>
      </c>
      <c r="E8" t="s">
        <v>26</v>
      </c>
      <c r="F8" t="s">
        <v>45</v>
      </c>
    </row>
    <row r="9">
      <c r="A9">
        <v>1</v>
      </c>
      <c r="B9" t="s">
        <v>73</v>
      </c>
      <c r="C9" t="s">
        <v>66</v>
      </c>
      <c r="D9" s="11">
        <v>0.02</v>
      </c>
      <c r="E9" t="s">
        <v>26</v>
      </c>
      <c r="F9" t="s">
        <v>54</v>
      </c>
    </row>
    <row r="10">
      <c r="A10">
        <v>1</v>
      </c>
      <c r="B10" t="s">
        <v>74</v>
      </c>
      <c r="C10" t="s">
        <v>66</v>
      </c>
      <c r="D10" s="11">
        <v>0.5</v>
      </c>
      <c r="E10" t="s">
        <v>36</v>
      </c>
      <c r="F10" t="s">
        <v>35</v>
      </c>
    </row>
    <row r="11">
      <c r="A11">
        <v>1</v>
      </c>
      <c r="B11" t="s">
        <v>75</v>
      </c>
      <c r="C11" t="s">
        <v>66</v>
      </c>
      <c r="D11" s="11">
        <v>1</v>
      </c>
      <c r="E11" t="s">
        <v>26</v>
      </c>
      <c r="F11" t="s">
        <v>39</v>
      </c>
    </row>
    <row r="12">
      <c r="A12">
        <v>1</v>
      </c>
      <c r="B12" t="s">
        <v>76</v>
      </c>
      <c r="C12" t="s">
        <v>66</v>
      </c>
      <c r="D12" s="11">
        <v>0.55</v>
      </c>
      <c r="E12" t="s">
        <v>26</v>
      </c>
      <c r="F12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77</v>
      </c>
      <c r="B1" t="s" s="2">
        <v>78</v>
      </c>
      <c r="C1" t="s" s="2">
        <v>79</v>
      </c>
      <c r="D1" t="s" s="2">
        <v>80</v>
      </c>
      <c r="E1" t="s" s="2">
        <v>81</v>
      </c>
      <c r="F1" t="s" s="2">
        <v>82</v>
      </c>
    </row>
    <row r="2">
      <c r="A2" t="s">
        <v>2</v>
      </c>
      <c r="B2">
        <v>1</v>
      </c>
      <c r="C2" t="s">
        <v>83</v>
      </c>
      <c r="D2" t="s" s="14">
        <v>84</v>
      </c>
      <c r="E2" t="s" s="14"/>
      <c r="F2"/>
    </row>
    <row r="3">
      <c r="A3" t="s">
        <v>2</v>
      </c>
      <c r="B3">
        <v>2</v>
      </c>
      <c r="C3" t="s">
        <v>85</v>
      </c>
      <c r="D3" t="s" s="14">
        <v>86</v>
      </c>
      <c r="E3" t="s" s="14"/>
      <c r="F3"/>
    </row>
    <row r="4">
      <c r="A4" t="s">
        <v>2</v>
      </c>
      <c r="B4">
        <v>3</v>
      </c>
      <c r="C4" t="s">
        <v>87</v>
      </c>
      <c r="D4" t="s" s="14">
        <v>88</v>
      </c>
      <c r="E4" t="s" s="14"/>
      <c r="F4"/>
    </row>
    <row r="5">
      <c r="A5" t="s">
        <v>2</v>
      </c>
      <c r="B5">
        <v>4</v>
      </c>
      <c r="C5"/>
      <c r="D5" t="s" s="14">
        <v>89</v>
      </c>
      <c r="E5" t="s" s="14"/>
      <c r="F5"/>
    </row>
    <row r="6">
      <c r="A6" t="s">
        <v>2</v>
      </c>
      <c r="B6">
        <v>5</v>
      </c>
      <c r="C6" t="s">
        <v>90</v>
      </c>
      <c r="D6" t="s" s="14">
        <v>91</v>
      </c>
      <c r="E6" t="s" s="14"/>
      <c r="F6"/>
    </row>
    <row r="7">
      <c r="A7" t="s">
        <v>92</v>
      </c>
      <c r="B7">
        <v>1</v>
      </c>
      <c r="C7" t="s">
        <v>87</v>
      </c>
      <c r="D7" t="s" s="14">
        <v>93</v>
      </c>
      <c r="E7" t="s" s="14"/>
      <c r="F7"/>
    </row>
    <row r="8">
      <c r="A8" t="s">
        <v>92</v>
      </c>
      <c r="B8">
        <v>2</v>
      </c>
      <c r="C8" t="s">
        <v>94</v>
      </c>
      <c r="D8" t="s" s="14">
        <v>95</v>
      </c>
      <c r="E8" t="s" s="14"/>
      <c r="F8"/>
    </row>
    <row r="9">
      <c r="A9" t="s">
        <v>92</v>
      </c>
      <c r="B9">
        <v>3</v>
      </c>
      <c r="C9" t="s">
        <v>96</v>
      </c>
      <c r="D9" t="s" s="14">
        <v>97</v>
      </c>
      <c r="E9" t="s" s="14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7">
        <v>98</v>
      </c>
      <c r="B1"/>
      <c r="C1"/>
      <c r="D1"/>
    </row>
    <row r="2">
      <c r="A2" t="str" s="15">
        <f>"C85.PATE.CROIS2 · PAT.PATES.VIENNOISE · référence : "&amp;Besoins!B3&amp;" "&amp;Besoins!C3&amp;" · multiplicateur réglable sur la feuille ""Besoins"""</f>
        <v>C85.PATE.CROIS2 · PAT.PATES.VIENNOISE · référence : 2,205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99</v>
      </c>
      <c r="B4"/>
      <c r="C4"/>
      <c r="D4"/>
    </row>
    <row r="5">
      <c r="A5" t="s" s="17">
        <v>100</v>
      </c>
      <c r="B5" t="str" s="14">
        <f>"[DISSOUDRE] "&amp;Procedure!D2</f>
        <v>[DISSOUDRE] Délayer 35gr de levure avec 35ml d'eau à ±45°C</v>
      </c>
      <c r="C5"/>
      <c r="D5"/>
    </row>
    <row r="6">
      <c r="A6" t="s" s="17">
        <v>101</v>
      </c>
      <c r="B6" t="str" s="14">
        <f>"[MÉLANGER] "&amp;Procedure!D3</f>
        <v>[MÉLANGER] Mélanger ensemble 25gr d'extrait féculant, 75gr de sucre, 50gr de poudre de lait, 20gr de sel, 500ml d'eau</v>
      </c>
      <c r="C6"/>
      <c r="D6"/>
    </row>
    <row r="7">
      <c r="A7" t="s" s="17">
        <v>102</v>
      </c>
      <c r="B7" t="str" s="14">
        <f>"[METTRE] "&amp;Procedure!D4</f>
        <v>[METTRE] Mettre le tout dans une cuve contenant 1000gr de farine, pétrir sans trop corser</v>
      </c>
      <c r="C7"/>
      <c r="D7"/>
    </row>
    <row r="8">
      <c r="A8" t="s" s="17">
        <v>103</v>
      </c>
      <c r="B8" t="str" s="14">
        <f>Procedure!D5</f>
        <v>Puis faire comme Croissant I sauf abaisser à 1,75mm, ne mettre que 550gr de beurre</v>
      </c>
      <c r="C8"/>
      <c r="D8"/>
    </row>
    <row r="9">
      <c r="A9" t="s" s="17">
        <v>104</v>
      </c>
      <c r="B9" t="str" s="14">
        <f>"[CUIRE] "&amp;Procedure!D6</f>
        <v>[CUIRE] Cuire à 240°C pendant 15'</v>
      </c>
      <c r="C9"/>
      <c r="D9"/>
    </row>
    <row r="10">
      <c r="A10"/>
      <c r="B10"/>
      <c r="C10"/>
      <c r="D10"/>
    </row>
    <row r="11">
      <c r="A11" t="s" s="16">
        <v>105</v>
      </c>
      <c r="B11"/>
      <c r="C11"/>
      <c r="D11"/>
    </row>
    <row r="12">
      <c r="A12" t="s" s="17">
        <v>100</v>
      </c>
      <c r="B12" t="str" s="14">
        <f>"[METTRE] "&amp;Procedure!D7</f>
        <v>[METTRE] Mettre en purée 4kg de pommes de terre</v>
      </c>
      <c r="C12"/>
      <c r="D12"/>
    </row>
    <row r="13">
      <c r="A13" t="s" s="17">
        <v>101</v>
      </c>
      <c r="B13" t="str" s="14">
        <f>"[INCORPORER] "&amp;Procedure!D8</f>
        <v>[INCORPORER] Ajouter 500ml d'eau</v>
      </c>
      <c r="C13"/>
      <c r="D13"/>
    </row>
    <row r="14">
      <c r="A14" t="s" s="17">
        <v>102</v>
      </c>
      <c r="B14" t="str" s="14">
        <f>"[PASSER] "&amp;Procedure!D9</f>
        <v>[PASSER] Passer au tamis fin</v>
      </c>
      <c r="C14"/>
      <c r="D14"/>
    </row>
    <row r="15">
      <c r="A15"/>
      <c r="B15"/>
      <c r="C15"/>
      <c r="D15"/>
    </row>
    <row r="16">
      <c r="A16" t="s" s="18">
        <v>23</v>
      </c>
      <c r="B16"/>
      <c r="C16"/>
      <c r="D16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B8:D8"/>
    <mergeCell ref="B9:D9"/>
    <mergeCell ref="A11:D11"/>
    <mergeCell ref="B12:D12"/>
    <mergeCell ref="B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2026-09-15T14:52:04Z</dcterms:created>
  <dc:title>Croissant 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2026-09-15T14:52:04Z</dcterms:modified>
  <cp:revision>1</cp:revision>
</cp:coreProperties>
</file>