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<sst xmlns="http://schemas.openxmlformats.org/spreadsheetml/2006/main" count="105" uniqueCount="105">
  <si>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</si>
  <si>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</si>
  <si>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Croissant I</t>
  </si>
  <si>
    <t>Code</t>
  </si>
  <si>
    <t>C85.PATE.CROIS1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</si>
  <si>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</si>
  <si>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</si>
  <si>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</si>
  <si>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</si>
  <si>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</si>
  <si>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</si>
  <si>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</si>
  <si>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</si>
  <si>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</si>
  <si>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</si>
  <si>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</si>
  <si>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</si>
  <si>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</si>
  <si>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</si>
  <si>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</si>
  <si>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</si>
  <si>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</si>
  <si>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</si>
  <si>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</si>
  <si>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</si>
  <si>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</si>
  <si>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</si>
  <si>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</si>
  <si>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</si>
  <si>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</si>
  <si>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</si>
  <si>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</si>
  <si>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</si>
  <si>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</si>
  <si>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</si>
  <si>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</si>
  <si>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</si>
  <si>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</si>
  <si>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</si>
  <si>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</si>
  <si>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</si>
  <si>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</si>
  <si>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</si>
  <si>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</si>
  <si>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</si>
  <si>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</si>
  <si>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</si>
  <si>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</si>
  <si>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</si>
  <si>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</si>
  <si>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</si>
  <si>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</si>
  <si>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</si>
  <si>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</si>
  <si>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</si>
  <si>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</si>
  <si>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</si>
  <si>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</si>
  <si>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</si>
  <si>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</si>
  <si>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</si>
  <si>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</si>
  <si>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1,68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</si>
  <si>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</si>
  <si>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</si>
  <si>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</si>
  <si>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</si>
  <si>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Sel fin de cuisine</t>
  </si>
  <si>
    <t xml:space="preserve">    ↳ Sucre blanc cristal sac 25 kg</t>
  </si>
  <si>
    <t xml:space="preserve">    ↳ OEUF (ml)</t>
  </si>
  <si>
    <t>Conversions oeufs et ovoproduits</t>
  </si>
  <si>
    <t xml:space="preserve">        ↳ OEUF A3 (PRIX)</t>
  </si>
  <si>
    <t xml:space="preserve">    ↳ Beurre doux 82% MG plaquette</t>
  </si>
  <si>
    <t xml:space="preserve">    ↳ LAIT</t>
  </si>
  <si>
    <t xml:space="preserve">    ↳ Farine de blé T45</t>
  </si>
  <si>
    <t xml:space="preserve">    ↳ Lait écrémé en poudre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</si>
  <si>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</si>
  <si>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</si>
  <si>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</si>
  <si>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</si>
  <si>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</si>
  <si>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</si>
  <si>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</si>
  <si>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</si>
  <si>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</si>
  <si>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de sel, 80gr de sucre, 250ml d'œufs</t>
  </si>
  <si>
    <t>REFROIDIR</t>
  </si>
  <si>
    <t>Refroidir 80gr de beurre fondu avec 250ml de lait</t>
  </si>
  <si>
    <t>INCORPORER</t>
  </si>
  <si>
    <t>Ajouter tout dans une cuve contenant 1000gr de farine et 45gr de poudre de lait, pétrir sans trop corser</t>
  </si>
  <si>
    <t>REPOSER</t>
  </si>
  <si>
    <t>Laisser 20' de repos, incorporer 600gr de beurre</t>
  </si>
  <si>
    <t>TOURER</t>
  </si>
  <si>
    <t>Faire 4 tours à 3 plis avec 10' de repos après chaque tour, abaisser à 3mm</t>
  </si>
  <si>
    <t>CUIRE</t>
  </si>
  <si>
    <t>Tirer ±60 pièces de ±40gr, cuire à 250°C pendant 13'</t>
  </si>
  <si>
    <t>Fiche technique — Croissant I</t>
  </si>
  <si>
    <t>Croissant I  C85.PATE.CROIS1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</si>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</sst>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5.9555977272727</v>
      </c>
    </row>
    <row r="12">
      <c r="A12" t="s" s="3">
        <v>18</v>
      </c>
      <c r="B12" s="4">
        <v>3.5449986471861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5.9555977272727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1.68</v>
      </c>
      <c r="C3" t="s" s="10">
        <v>26</v>
      </c>
      <c r="D3"/>
      <c r="E3"/>
      <c r="F3"/>
    </row>
    <row r="4">
      <c r="A4" t="s">
        <v>27</v>
      </c>
      <c r="B4" s="11">
        <f>$B$2*B3</f>
        <v>1.68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4.545455</v>
      </c>
      <c r="E7" s="11">
        <f>D7*$B$2</f>
        <v>4.545455</v>
      </c>
      <c r="F7" t="s">
        <v>36</v>
      </c>
      <c r="G7" s="4">
        <f>E7*0.269999973</f>
        <v>1.227273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0.68</v>
      </c>
      <c r="E9" s="11">
        <f>D9*$B$2</f>
        <v>0.68</v>
      </c>
      <c r="F9" t="s">
        <v>26</v>
      </c>
      <c r="G9" s="4">
        <f>E9*5.2</f>
        <v>3.536</v>
      </c>
    </row>
    <row r="10">
      <c r="A10" t="s">
        <v>43</v>
      </c>
      <c r="B10" t="s">
        <v>44</v>
      </c>
      <c r="C10" t="s">
        <v>45</v>
      </c>
      <c r="D10" s="9">
        <v>0.045</v>
      </c>
      <c r="E10" s="11">
        <f>D10*$B$2</f>
        <v>0.045</v>
      </c>
      <c r="F10" t="s">
        <v>26</v>
      </c>
      <c r="G10" s="4">
        <f>E10*3.8</f>
        <v>0.171</v>
      </c>
    </row>
    <row r="11">
      <c r="A11" t="s" s="12">
        <v>46</v>
      </c>
      <c r="B11" t="s">
        <v>47</v>
      </c>
      <c r="C11" t="s">
        <v>35</v>
      </c>
      <c r="D11" s="9">
        <v>0.25</v>
      </c>
      <c r="E11" s="11">
        <f>D11*$B$2</f>
        <v>0.25</v>
      </c>
      <c r="F11" t="s">
        <v>48</v>
      </c>
      <c r="G11" s="4">
        <f>E11*0.5999</f>
        <v>0.149975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0.025</v>
      </c>
      <c r="E13" s="11">
        <f>D13*$B$2</f>
        <v>0.025</v>
      </c>
      <c r="F13" t="s">
        <v>26</v>
      </c>
      <c r="G13" s="4">
        <f>E13*0.35</f>
        <v>0.00875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26</v>
      </c>
      <c r="G14" s="4">
        <f>E14*0.82</f>
        <v>0.0656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1.68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66</v>
      </c>
      <c r="D4" s="11">
        <v>0.025</v>
      </c>
      <c r="E4" t="s">
        <v>26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26</v>
      </c>
      <c r="F5" t="s">
        <v>57</v>
      </c>
    </row>
    <row r="6">
      <c r="A6">
        <v>1</v>
      </c>
      <c r="B6" t="s">
        <v>69</v>
      </c>
      <c r="C6" t="s">
        <v>63</v>
      </c>
      <c r="D6" s="11">
        <v>0.25</v>
      </c>
      <c r="E6" t="s">
        <v>48</v>
      </c>
      <c r="F6" t="s">
        <v>70</v>
      </c>
    </row>
    <row r="7">
      <c r="A7">
        <v>2</v>
      </c>
      <c r="B7" t="s">
        <v>71</v>
      </c>
      <c r="C7" t="s">
        <v>66</v>
      </c>
      <c r="D7" s="11">
        <v>4.545</v>
      </c>
      <c r="E7" t="s">
        <v>36</v>
      </c>
      <c r="F7" t="s">
        <v>35</v>
      </c>
    </row>
    <row r="8">
      <c r="A8">
        <v>1</v>
      </c>
      <c r="B8" t="s">
        <v>72</v>
      </c>
      <c r="C8" t="s">
        <v>66</v>
      </c>
      <c r="D8" s="11">
        <v>0.68</v>
      </c>
      <c r="E8" t="s">
        <v>26</v>
      </c>
      <c r="F8" t="s">
        <v>42</v>
      </c>
    </row>
    <row r="9">
      <c r="A9">
        <v>1</v>
      </c>
      <c r="B9" t="s">
        <v>73</v>
      </c>
      <c r="C9" t="s">
        <v>66</v>
      </c>
      <c r="D9" s="11">
        <v>0.25</v>
      </c>
      <c r="E9" t="s">
        <v>48</v>
      </c>
      <c r="F9" t="s">
        <v>35</v>
      </c>
    </row>
    <row r="10">
      <c r="A10">
        <v>1</v>
      </c>
      <c r="B10" t="s">
        <v>74</v>
      </c>
      <c r="C10" t="s">
        <v>66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75</v>
      </c>
      <c r="C11" t="s">
        <v>66</v>
      </c>
      <c r="D11" s="11">
        <v>0.045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2</v>
      </c>
      <c r="B7">
        <v>6</v>
      </c>
      <c r="C7" t="s">
        <v>92</v>
      </c>
      <c r="D7" t="s" s="14">
        <v>93</v>
      </c>
      <c r="E7" t="s" s="14"/>
      <c r="F7"/>
    </row>
    <row r="8">
      <c r="A8" t="s">
        <v>2</v>
      </c>
      <c r="B8">
        <v>7</v>
      </c>
      <c r="C8" t="s">
        <v>94</v>
      </c>
      <c r="D8" t="s" s="14">
        <v>95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"C85.PATE.CROIS1 · PAT.PATES.VIENNOISE · référence : "&amp;Besoins!B3&amp;" "&amp;Besoins!C3&amp;" · multiplicateur réglable sur la feuille ""Besoins"""</f>
        <v>C85.PATE.CROIS1 · PAT.PATES.VIENNOISE · référence : 1,68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99</v>
      </c>
      <c r="B6" t="str" s="14">
        <f>"[MÉLANGER] "&amp;Procedure!D3</f>
        <v>[MÉLANGER] Mélanger ensemble 25gr de sel, 80gr de sucre, 250ml d'œufs</v>
      </c>
      <c r="C6"/>
      <c r="D6"/>
    </row>
    <row r="7">
      <c r="A7" t="s" s="17">
        <v>100</v>
      </c>
      <c r="B7" t="str" s="14">
        <f>"[REFROIDIR] "&amp;Procedure!D4</f>
        <v>[REFROIDIR] Refroidir 80gr de beurre fondu avec 250ml de lait</v>
      </c>
      <c r="C7"/>
      <c r="D7"/>
    </row>
    <row r="8">
      <c r="A8" t="s" s="17">
        <v>101</v>
      </c>
      <c r="B8" t="str" s="14">
        <f>"[INCORPORER] "&amp;Procedure!D5</f>
        <v>[INCORPORER] Ajouter tout dans une cuve contenant 1000gr de farine et 45gr de poudre de lait, pétrir sans trop corser</v>
      </c>
      <c r="C8"/>
      <c r="D8"/>
    </row>
    <row r="9">
      <c r="A9" t="s" s="17">
        <v>102</v>
      </c>
      <c r="B9" t="str" s="14">
        <f>"[REPOSER] "&amp;Procedure!D6</f>
        <v>[REPOSER] Laisser 20' de repos, incorporer 600gr de beurre</v>
      </c>
      <c r="C9"/>
      <c r="D9"/>
    </row>
    <row r="10">
      <c r="A10" t="s" s="17">
        <v>103</v>
      </c>
      <c r="B10" t="str" s="14">
        <f>"[TOURER] "&amp;Procedure!D7</f>
        <v>[TOURER] Faire 4 tours à 3 plis avec 10' de repos après chaque tour, abaisser à 3mm</v>
      </c>
      <c r="C10"/>
      <c r="D10"/>
    </row>
    <row r="11">
      <c r="A11" t="s" s="17">
        <v>104</v>
      </c>
      <c r="B11" t="str" s="14">
        <f>"[CUIRE] "&amp;Procedure!D8</f>
        <v>[CUIRE] Tirer ±60 pièces de ±40gr, cuire à 250°C pendant 13'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2026-07-31T23:56:20Z</dcterms:created>
  <dc:title>Croissant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2026-07-31T23:56:20Z</dcterms:modified>
  <cp:revision>1</cp:revision>
</cp:coreProperties>
</file>