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<sst xmlns="http://schemas.openxmlformats.org/spreadsheetml/2006/main" count="84" uniqueCount="84">
  <si>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</si>
  <si>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</si>
  <si>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Pâte Tortue</t>
  </si>
  <si>
    <t>Code</t>
  </si>
  <si>
    <t>C85.PATE.TORTUE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</si>
  <si>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</si>
  <si>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</si>
  <si>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</si>
  <si>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</si>
  <si>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</si>
  <si>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</si>
  <si>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</si>
  <si>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</si>
  <si>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</si>
  <si>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</si>
  <si>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</si>
  <si>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</si>
  <si>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</si>
  <si>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</si>
  <si>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</si>
  <si>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</si>
  <si>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</si>
  <si>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</si>
  <si>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</si>
  <si>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</si>
  <si>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</si>
  <si>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</si>
  <si>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</si>
  <si>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</si>
  <si>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</si>
  <si>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</si>
  <si>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</si>
  <si>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</si>
  <si>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</si>
  <si>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</si>
  <si>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</si>
  <si>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</si>
  <si>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</si>
  <si>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</si>
  <si>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</si>
  <si>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</si>
  <si>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</si>
  <si>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LAIT-ECR-POW</t>
  </si>
  <si>
    <t>Lait écrémé en poudre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</si>
  <si>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</si>
  <si>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</si>
  <si>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</si>
  <si>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</si>
  <si>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</si>
  <si>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</si>
  <si>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</si>
  <si>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</si>
  <si>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</si>
  <si>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</si>
  <si>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</si>
  <si>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</si>
  <si>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</si>
  <si>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</si>
  <si>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2,09 kg)</t>
  </si>
  <si>
    <t>recette</t>
  </si>
  <si>
    <t>Pâtes friables (brisée, sablée)</t>
  </si>
  <si>
    <t xml:space="preserve">    ↳ EAU</t>
  </si>
  <si>
    <t>matiere</t>
  </si>
  <si>
    <t xml:space="preserve">    ↳ Levure fraîche de boulanger</t>
  </si>
  <si>
    <t xml:space="preserve">    ↳ Lait écrémé en poudre</t>
  </si>
  <si>
    <t xml:space="preserve">    ↳ Beurre doux 82% MG plaquette</t>
  </si>
  <si>
    <t xml:space="preserve">    ↳ Sucre blanc cristal sac 25 kg</t>
  </si>
  <si>
    <t xml:space="preserve">    ↳ Sel fin de cuisine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</si>
  <si>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</si>
  <si>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</si>
  <si>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</si>
  <si>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</si>
  <si>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</si>
  <si>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</si>
  <si>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</si>
  <si>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450ml d'eau, 100gr de levure, 30gr de poudre de lait</t>
  </si>
  <si>
    <t>1,4kg de farine</t>
  </si>
  <si>
    <t>DÉCOUPER</t>
  </si>
  <si>
    <t>Découpe magasin : 1,5kg</t>
  </si>
  <si>
    <t>Fiche technique — Pâte Tortue</t>
  </si>
  <si>
    <t>Pâte Tortue  C85.PATE.TORTUE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</si>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</sst>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1.58995</v>
      </c>
    </row>
    <row r="12">
      <c r="A12" t="s" s="3">
        <v>17</v>
      </c>
      <c r="B12" s="4">
        <v>0.76074162679426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1.58995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2.09</v>
      </c>
      <c r="C3" t="s" s="10">
        <v>25</v>
      </c>
      <c r="D3"/>
      <c r="E3"/>
      <c r="F3"/>
    </row>
    <row r="4">
      <c r="A4" t="s">
        <v>26</v>
      </c>
      <c r="B4" s="11">
        <f>$B$2*B3</f>
        <v>2.09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0.45</v>
      </c>
      <c r="E7" s="11">
        <f>D7*$B$2</f>
        <v>0.45</v>
      </c>
      <c r="F7" t="s">
        <v>35</v>
      </c>
      <c r="G7" s="4">
        <f>E7*0.003</f>
        <v>0.00135</v>
      </c>
    </row>
    <row r="8">
      <c r="A8" t="s">
        <v>36</v>
      </c>
      <c r="B8" t="s">
        <v>37</v>
      </c>
      <c r="C8" t="s">
        <v>38</v>
      </c>
      <c r="D8" s="9">
        <v>1.4</v>
      </c>
      <c r="E8" s="11">
        <f>D8*$B$2</f>
        <v>1.4</v>
      </c>
      <c r="F8" t="s">
        <v>25</v>
      </c>
      <c r="G8" s="4">
        <f>E8*0.72</f>
        <v>1.008</v>
      </c>
    </row>
    <row r="9">
      <c r="A9" t="s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25</v>
      </c>
      <c r="G9" s="4">
        <f>E9*5.2</f>
        <v>0.208</v>
      </c>
    </row>
    <row r="10">
      <c r="A10" t="s">
        <v>42</v>
      </c>
      <c r="B10" t="s">
        <v>43</v>
      </c>
      <c r="C10" t="s">
        <v>44</v>
      </c>
      <c r="D10" s="9">
        <v>0.03</v>
      </c>
      <c r="E10" s="11">
        <f>D10*$B$2</f>
        <v>0.03</v>
      </c>
      <c r="F10" t="s">
        <v>25</v>
      </c>
      <c r="G10" s="4">
        <f>E10*3.8</f>
        <v>0.114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25</v>
      </c>
      <c r="G11" s="4">
        <f>E11*2.2</f>
        <v>0.22</v>
      </c>
    </row>
    <row r="12">
      <c r="A12" t="s">
        <v>48</v>
      </c>
      <c r="B12" t="s">
        <v>49</v>
      </c>
      <c r="C12" t="s">
        <v>50</v>
      </c>
      <c r="D12" s="9">
        <v>0.04</v>
      </c>
      <c r="E12" s="11">
        <f>D12*$B$2</f>
        <v>0.04</v>
      </c>
      <c r="F12" t="s">
        <v>25</v>
      </c>
      <c r="G12" s="4">
        <f>E12*0.35</f>
        <v>0.014</v>
      </c>
    </row>
    <row r="13">
      <c r="A13" t="s">
        <v>51</v>
      </c>
      <c r="B13" t="s">
        <v>52</v>
      </c>
      <c r="C13" t="s">
        <v>53</v>
      </c>
      <c r="D13" s="9">
        <v>0.03</v>
      </c>
      <c r="E13" s="11">
        <f>D13*$B$2</f>
        <v>0.03</v>
      </c>
      <c r="F13" t="s">
        <v>25</v>
      </c>
      <c r="G13" s="4">
        <f>E13*0.82</f>
        <v>0.0246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2.09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0.45</v>
      </c>
      <c r="E3" t="s">
        <v>35</v>
      </c>
      <c r="F3" t="s">
        <v>34</v>
      </c>
    </row>
    <row r="4">
      <c r="A4">
        <v>1</v>
      </c>
      <c r="B4" t="s">
        <v>63</v>
      </c>
      <c r="C4" t="s">
        <v>62</v>
      </c>
      <c r="D4" s="11">
        <v>0.1</v>
      </c>
      <c r="E4" t="s">
        <v>25</v>
      </c>
      <c r="F4" t="s">
        <v>47</v>
      </c>
    </row>
    <row r="5">
      <c r="A5">
        <v>1</v>
      </c>
      <c r="B5" t="s">
        <v>64</v>
      </c>
      <c r="C5" t="s">
        <v>62</v>
      </c>
      <c r="D5" s="11">
        <v>0.03</v>
      </c>
      <c r="E5" t="s">
        <v>25</v>
      </c>
      <c r="F5" t="s">
        <v>44</v>
      </c>
    </row>
    <row r="6">
      <c r="A6">
        <v>1</v>
      </c>
      <c r="B6" t="s">
        <v>65</v>
      </c>
      <c r="C6" t="s">
        <v>62</v>
      </c>
      <c r="D6" s="11">
        <v>0.04</v>
      </c>
      <c r="E6" t="s">
        <v>25</v>
      </c>
      <c r="F6" t="s">
        <v>41</v>
      </c>
    </row>
    <row r="7">
      <c r="A7">
        <v>1</v>
      </c>
      <c r="B7" t="s">
        <v>66</v>
      </c>
      <c r="C7" t="s">
        <v>62</v>
      </c>
      <c r="D7" s="11">
        <v>0.03</v>
      </c>
      <c r="E7" t="s">
        <v>25</v>
      </c>
      <c r="F7" t="s">
        <v>53</v>
      </c>
    </row>
    <row r="8">
      <c r="A8">
        <v>1</v>
      </c>
      <c r="B8" t="s">
        <v>67</v>
      </c>
      <c r="C8" t="s">
        <v>62</v>
      </c>
      <c r="D8" s="11">
        <v>0.04</v>
      </c>
      <c r="E8" t="s">
        <v>25</v>
      </c>
      <c r="F8" t="s">
        <v>50</v>
      </c>
    </row>
    <row r="9">
      <c r="A9">
        <v>1</v>
      </c>
      <c r="B9" t="s">
        <v>68</v>
      </c>
      <c r="C9" t="s">
        <v>62</v>
      </c>
      <c r="D9" s="11">
        <v>1.4</v>
      </c>
      <c r="E9" t="s">
        <v>25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/>
      <c r="D2" t="s" s="14">
        <v>75</v>
      </c>
      <c r="E2" t="s" s="14"/>
      <c r="F2"/>
    </row>
    <row r="3">
      <c r="A3" t="s">
        <v>2</v>
      </c>
      <c r="B3">
        <v>3</v>
      </c>
      <c r="C3"/>
      <c r="D3" t="s" s="14">
        <v>76</v>
      </c>
      <c r="E3" t="s" s="14"/>
      <c r="F3"/>
    </row>
    <row r="4">
      <c r="A4" t="s">
        <v>2</v>
      </c>
      <c r="B4">
        <v>4</v>
      </c>
      <c r="C4" t="s">
        <v>77</v>
      </c>
      <c r="D4" t="s" s="14">
        <v>78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5">
        <f>"C85.PATE.TORTUE · PAT.PATES.FRIABLES · référence : "&amp;Besoins!B3&amp;" "&amp;Besoins!C3&amp;" · multiplicateur réglable sur la feuille ""Besoins"""</f>
        <v>C85.PATE.TORTUE · PAT.PATES.FRIABLES · référence : 2,09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 t="s" s="17">
        <v>81</v>
      </c>
      <c r="B5" t="str" s="14">
        <f>Procedure!D2</f>
        <v>450ml d'eau, 100gr de levure, 30gr de poudre de lait</v>
      </c>
      <c r="C5"/>
      <c r="D5"/>
    </row>
    <row r="6">
      <c r="A6" t="s" s="17">
        <v>82</v>
      </c>
      <c r="B6" t="str" s="14">
        <f>Procedure!D3</f>
        <v>1,4kg de farine</v>
      </c>
      <c r="C6"/>
      <c r="D6"/>
    </row>
    <row r="7">
      <c r="A7" t="s" s="17">
        <v>83</v>
      </c>
      <c r="B7" t="str" s="14">
        <f>"[DÉCOUPER] "&amp;Procedure!D4</f>
        <v>[DÉCOUPER] Découpe magasin : 1,5kg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2026-09-15T13:21:50Z</dcterms:created>
  <dc:title>Pâte Tortue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2026-09-15T13:21:50Z</dcterms:modified>
  <cp:revision>1</cp:revision>
</cp:coreProperties>
</file>