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<sst xmlns="http://schemas.openxmlformats.org/spreadsheetml/2006/main" count="94" uniqueCount="94">
  <si>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</si>
  <si>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</si>
  <si>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Pâte Spéculoos</t>
  </si>
  <si>
    <t>Code</t>
  </si>
  <si>
    <t>C85.PATE.SPECUL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</si>
  <si>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</si>
  <si>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</si>
  <si>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</si>
  <si>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</si>
  <si>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</si>
  <si>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</si>
  <si>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</si>
  <si>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</si>
  <si>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</si>
  <si>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</si>
  <si>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</si>
  <si>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2,37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</si>
  <si>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</si>
  <si>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</si>
  <si>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</si>
  <si>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</si>
  <si>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</si>
  <si>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</si>
  <si>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</si>
  <si>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</si>
  <si>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</si>
  <si>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</si>
  <si>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</si>
  <si>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</si>
  <si>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</si>
  <si>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</si>
  <si>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</si>
  <si>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</si>
  <si>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</si>
  <si>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</si>
  <si>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</si>
  <si>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</si>
  <si>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</si>
  <si>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</si>
  <si>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</si>
  <si>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</si>
  <si>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</si>
  <si>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</si>
  <si>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</si>
  <si>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</si>
  <si>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</si>
  <si>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00000051</t>
  </si>
  <si>
    <t>LAIT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</si>
  <si>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</si>
  <si>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</si>
  <si>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</si>
  <si>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</si>
  <si>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</si>
  <si>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</si>
  <si>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</si>
  <si>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</si>
  <si>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</si>
  <si>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</si>
  <si>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</si>
  <si>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</si>
  <si>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</si>
  <si>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</si>
  <si>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</si>
  <si>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</si>
  <si>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2,37 kg)</t>
  </si>
  <si>
    <t>recette</t>
  </si>
  <si>
    <t>Pâtes friables (brisée, sablée)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</si>
  <si>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</si>
  <si>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</si>
  <si>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</si>
  <si>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</si>
  <si>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Cannelle en poudre</t>
  </si>
  <si>
    <t xml:space="preserve">    ↳ Sel fin de cuisine</t>
  </si>
  <si>
    <t xml:space="preserve">    ↳ Bicarbonate de sodium alimentaire</t>
  </si>
  <si>
    <t xml:space="preserve">    ↳ OEUF (ml)</t>
  </si>
  <si>
    <t>Conversions oeufs et ovoproduits</t>
  </si>
  <si>
    <t xml:space="preserve">        ↳ OEUF A3 (PRIX)</t>
  </si>
  <si>
    <t xml:space="preserve">    ↳ LAIT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</si>
  <si>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</si>
  <si>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</si>
  <si>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</si>
  <si>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</si>
  <si>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</si>
  <si>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</si>
  <si>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</si>
  <si>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Faire comme une pâte sucrée</t>
  </si>
  <si>
    <t>BEURRER</t>
  </si>
  <si>
    <t>Avec 500gr de beurre, 500gr de cassonade, 150gr de sucre semoule</t>
  </si>
  <si>
    <t>100ml d'œufs, 40ml de lait, 1kg de farine</t>
  </si>
  <si>
    <t>Fiche technique — Pâte Spéculoos</t>
  </si>
  <si>
    <t>Pâte Spéculoos  C85.PATE.SPECUL</t>
  </si>
  <si>
    <t>1.</t>
  </si>
  <si>
    <t>2.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</si>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</sst>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5.3224050909091</v>
      </c>
    </row>
    <row r="12">
      <c r="A12" t="s" s="3">
        <v>18</v>
      </c>
      <c r="B12" s="4">
        <v>2.2457405446874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5.3224050909091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2.37</v>
      </c>
      <c r="C3" t="s" s="10">
        <v>26</v>
      </c>
      <c r="D3"/>
      <c r="E3"/>
      <c r="F3"/>
    </row>
    <row r="4">
      <c r="A4" t="s">
        <v>27</v>
      </c>
      <c r="B4" s="11">
        <f>$B$2*B3</f>
        <v>2.37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1.818182</v>
      </c>
      <c r="E7" s="11">
        <f>D7*$B$2</f>
        <v>1.818182</v>
      </c>
      <c r="F7" t="s">
        <v>36</v>
      </c>
      <c r="G7" s="4">
        <f>E7*0.269999973</f>
        <v>0.490909</v>
      </c>
    </row>
    <row r="8">
      <c r="A8" t="s">
        <v>37</v>
      </c>
      <c r="B8" t="s">
        <v>38</v>
      </c>
      <c r="C8" t="s">
        <v>39</v>
      </c>
      <c r="D8" s="9">
        <v>0.05</v>
      </c>
      <c r="E8" s="11">
        <f>D8*$B$2</f>
        <v>0.05</v>
      </c>
      <c r="F8" t="s">
        <v>26</v>
      </c>
      <c r="G8" s="4">
        <f>E8*10.5</f>
        <v>0.525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 s="12">
        <v>46</v>
      </c>
      <c r="B11" t="s">
        <v>47</v>
      </c>
      <c r="C11" t="s">
        <v>35</v>
      </c>
      <c r="D11" s="9">
        <v>0.04</v>
      </c>
      <c r="E11" s="11">
        <f>D11*$B$2</f>
        <v>0.04</v>
      </c>
      <c r="F11" t="s">
        <v>48</v>
      </c>
      <c r="G11" s="4">
        <f>E11*0.5999</f>
        <v>0.023996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26</v>
      </c>
      <c r="G12" s="4">
        <f>E12*1.8</f>
        <v>0.036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26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26</v>
      </c>
      <c r="G14" s="4">
        <f>E14*1.6</f>
        <v>0.8</v>
      </c>
    </row>
    <row r="15">
      <c r="A15" t="s">
        <v>58</v>
      </c>
      <c r="B15" t="s">
        <v>59</v>
      </c>
      <c r="C15" t="s">
        <v>57</v>
      </c>
      <c r="D15" s="9">
        <v>0.15</v>
      </c>
      <c r="E15" s="11">
        <f>D15*$B$2</f>
        <v>0.15</v>
      </c>
      <c r="F15" t="s">
        <v>26</v>
      </c>
      <c r="G15" s="4">
        <f>E15*0.82</f>
        <v>0.123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2.37</v>
      </c>
      <c r="E2" t="s">
        <v>26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26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26</v>
      </c>
      <c r="F4" t="s">
        <v>57</v>
      </c>
    </row>
    <row r="5">
      <c r="A5">
        <v>1</v>
      </c>
      <c r="B5" t="s">
        <v>70</v>
      </c>
      <c r="C5" t="s">
        <v>68</v>
      </c>
      <c r="D5" s="11">
        <v>0.15</v>
      </c>
      <c r="E5" t="s">
        <v>26</v>
      </c>
      <c r="F5" t="s">
        <v>57</v>
      </c>
    </row>
    <row r="6">
      <c r="A6">
        <v>1</v>
      </c>
      <c r="B6" t="s">
        <v>71</v>
      </c>
      <c r="C6" t="s">
        <v>68</v>
      </c>
      <c r="D6" s="11">
        <v>0.05</v>
      </c>
      <c r="E6" t="s">
        <v>26</v>
      </c>
      <c r="F6" t="s">
        <v>39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26</v>
      </c>
      <c r="F7" t="s">
        <v>54</v>
      </c>
    </row>
    <row r="8">
      <c r="A8">
        <v>1</v>
      </c>
      <c r="B8" t="s">
        <v>73</v>
      </c>
      <c r="C8" t="s">
        <v>68</v>
      </c>
      <c r="D8" s="11">
        <v>0.02</v>
      </c>
      <c r="E8" t="s">
        <v>26</v>
      </c>
      <c r="F8" t="s">
        <v>51</v>
      </c>
    </row>
    <row r="9">
      <c r="A9">
        <v>1</v>
      </c>
      <c r="B9" t="s">
        <v>74</v>
      </c>
      <c r="C9" t="s">
        <v>65</v>
      </c>
      <c r="D9" s="11">
        <v>0.1</v>
      </c>
      <c r="E9" t="s">
        <v>48</v>
      </c>
      <c r="F9" t="s">
        <v>75</v>
      </c>
    </row>
    <row r="10">
      <c r="A10">
        <v>2</v>
      </c>
      <c r="B10" t="s">
        <v>76</v>
      </c>
      <c r="C10" t="s">
        <v>68</v>
      </c>
      <c r="D10" s="11">
        <v>1.818</v>
      </c>
      <c r="E10" t="s">
        <v>36</v>
      </c>
      <c r="F10" t="s">
        <v>35</v>
      </c>
    </row>
    <row r="11">
      <c r="A11">
        <v>1</v>
      </c>
      <c r="B11" t="s">
        <v>77</v>
      </c>
      <c r="C11" t="s">
        <v>68</v>
      </c>
      <c r="D11" s="11">
        <v>0.04</v>
      </c>
      <c r="E11" t="s">
        <v>48</v>
      </c>
      <c r="F11" t="s">
        <v>35</v>
      </c>
    </row>
    <row r="12">
      <c r="A12">
        <v>1</v>
      </c>
      <c r="B12" t="s">
        <v>78</v>
      </c>
      <c r="C12" t="s">
        <v>68</v>
      </c>
      <c r="D12" s="11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4</v>
      </c>
      <c r="C4"/>
      <c r="D4" t="s" s="14">
        <v>88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"C85.PATE.SPECUL · PAT.PATES.FRIABLES · référence : "&amp;Besoins!B3&amp;" "&amp;Besoins!C3&amp;" · multiplicateur réglable sur la feuille ""Besoins"""</f>
        <v>C85.PATE.SPECUL · PAT.PATES.FRIABLES · référence : 2,37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Procedure!D2</f>
        <v>Faire comme une pâte sucrée</v>
      </c>
      <c r="C5"/>
      <c r="D5"/>
    </row>
    <row r="6">
      <c r="A6" t="s" s="17">
        <v>92</v>
      </c>
      <c r="B6" t="str" s="14">
        <f>"[BEURRER] "&amp;Procedure!D3</f>
        <v>[BEURRER] Avec 500gr de beurre, 500gr de cassonade, 150gr de sucre semoule</v>
      </c>
      <c r="C6"/>
      <c r="D6"/>
    </row>
    <row r="7">
      <c r="A7" t="s" s="17">
        <v>93</v>
      </c>
      <c r="B7" t="str" s="14">
        <f>Procedure!D4</f>
        <v>100ml d'œufs, 40ml de lait, 1kg de farine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2026-09-15T14:52:34Z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2026-09-15T14:52:34Z</dcterms:modified>
  <cp:revision>1</cp:revision>
</cp:coreProperties>
</file>