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<sst xmlns="http://schemas.openxmlformats.org/spreadsheetml/2006/main" count="67" uniqueCount="67">
  <si>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</si>
  <si>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</si>
  <si>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Glaçage Profiterolle IV</t>
  </si>
  <si>
    <t>Code</t>
  </si>
  <si>
    <t>C85.GLPR.IV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</si>
  <si>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</si>
  <si>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</si>
  <si>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</si>
  <si>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</si>
  <si>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</si>
  <si>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</si>
  <si>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</si>
  <si>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</si>
  <si>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</si>
  <si>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</si>
  <si>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</si>
  <si>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1,825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</si>
  <si>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</si>
  <si>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</si>
  <si>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</si>
  <si>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</si>
  <si>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</si>
  <si>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</si>
  <si>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</si>
  <si>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</si>
  <si>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</si>
  <si>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</si>
  <si>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</si>
  <si>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</si>
  <si>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</si>
  <si>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</si>
  <si>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</si>
  <si>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</si>
  <si>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</si>
  <si>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</si>
  <si>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</si>
  <si>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</si>
  <si>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</si>
  <si>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</si>
  <si>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</si>
  <si>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</si>
  <si>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</si>
  <si>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</si>
  <si>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</si>
  <si>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</si>
  <si>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</si>
  <si>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</si>
  <si>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</si>
  <si>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</si>
  <si>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</si>
  <si>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1,825 kg)</t>
  </si>
  <si>
    <t>recette</t>
  </si>
  <si>
    <t>Extraits et arômes maison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</si>
  <si>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</si>
  <si>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</si>
  <si>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</si>
  <si>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</si>
  <si>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</si>
  <si>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</si>
  <si>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</si>
  <si>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</si>
  <si>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</si>
  <si>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</si>
  <si>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</si>
  <si>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</si>
  <si>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Glaçage Profiterolle IV</t>
  </si>
  <si>
    <t>Glaçage Profiterolle IV  C85.GLPR.IV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</si>
</sst>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11.8842625</v>
      </c>
    </row>
    <row r="12">
      <c r="A12" t="s" s="3">
        <v>18</v>
      </c>
      <c r="B12" s="4">
        <v>6.5119246575342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11.8842625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1.825</v>
      </c>
      <c r="C3" t="s" s="10">
        <v>26</v>
      </c>
      <c r="D3"/>
      <c r="E3"/>
      <c r="F3"/>
    </row>
    <row r="4">
      <c r="A4" t="s">
        <v>27</v>
      </c>
      <c r="B4" s="11">
        <f>$B$2*B3</f>
        <v>1.825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0.175</v>
      </c>
      <c r="E7" s="11">
        <f>D7*$B$2</f>
        <v>0.175</v>
      </c>
      <c r="F7" t="s">
        <v>36</v>
      </c>
      <c r="G7" s="4">
        <f>E7*2.5335</f>
        <v>0.443363</v>
      </c>
    </row>
    <row r="8">
      <c r="A8" t="s">
        <v>37</v>
      </c>
      <c r="B8" t="s">
        <v>38</v>
      </c>
      <c r="C8" t="s">
        <v>39</v>
      </c>
      <c r="D8" s="9">
        <v>0.6</v>
      </c>
      <c r="E8" s="11">
        <f>D8*$B$2</f>
        <v>0.6</v>
      </c>
      <c r="F8" t="s">
        <v>26</v>
      </c>
      <c r="G8" s="4">
        <f>E8*18</f>
        <v>10.8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36</v>
      </c>
      <c r="G9" s="4">
        <f>E9*0.5999</f>
        <v>0.5999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26</v>
      </c>
      <c r="G10" s="4">
        <f>E10*0.82</f>
        <v>0.041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1.825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0.6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0.175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0.05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"C85.GLPR.IV · PAT.EXTRAITS · référence : "&amp;Besoins!B3&amp;" "&amp;Besoins!C3&amp;" · multiplicateur réglable sur la feuille ""Besoins"""</f>
        <v>C85.GLPR.IV · PAT.EXTRAITS · référence : 1,825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/>
      <c r="B5" t="s" s="16">
        <v>64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2026-07-31T23:51:09Z</dcterms:created>
  <dc:title>Glaçage Profiterolle IV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2026-07-31T23:51:09Z</dcterms:modified>
  <cp:revision>1</cp:revision>
</cp:coreProperties>
</file>