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<sst xmlns="http://schemas.openxmlformats.org/spreadsheetml/2006/main" count="77" uniqueCount="77">
  <si>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</si>
  <si>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</si>
  <si>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Glaçage Profiterolle I</t>
  </si>
  <si>
    <t>Code</t>
  </si>
  <si>
    <t>C85.GLPR.I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</si>
  <si>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</si>
  <si>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</si>
  <si>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</si>
  <si>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</si>
  <si>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</si>
  <si>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</si>
  <si>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</si>
  <si>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</si>
  <si>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</si>
  <si>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</si>
  <si>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</si>
  <si>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</si>
  <si>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</si>
  <si>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</si>
  <si>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</si>
  <si>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</si>
  <si>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</si>
  <si>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</si>
  <si>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</si>
  <si>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</si>
  <si>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</si>
  <si>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</si>
  <si>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</si>
  <si>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</si>
  <si>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</si>
  <si>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</si>
  <si>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</si>
  <si>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</si>
  <si>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</si>
  <si>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</si>
  <si>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</si>
  <si>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</si>
  <si>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</si>
  <si>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</si>
  <si>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</si>
  <si>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</si>
  <si>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</si>
  <si>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</si>
  <si>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</si>
  <si>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</si>
  <si>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</si>
  <si>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</si>
  <si>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</si>
  <si>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</si>
  <si>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</si>
  <si>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</si>
  <si>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</si>
  <si>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</si>
  <si>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</si>
  <si>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</si>
  <si>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</si>
  <si>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</si>
  <si>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</si>
  <si>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</si>
  <si>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</si>
  <si>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</si>
  <si>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</si>
  <si>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</si>
  <si>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</si>
  <si>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</si>
  <si>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</si>
  <si>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</si>
  <si>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</si>
  <si>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</si>
  <si>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</si>
  <si>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</si>
  <si>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Glaçage Profiterolle I</t>
  </si>
  <si>
    <t>Glaçage Profiterolle I  C85.GLPR.I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</si>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</sst>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6.953725</v>
      </c>
    </row>
    <row r="12">
      <c r="A12" t="s" s="3">
        <v>18</v>
      </c>
      <c r="B12" s="4">
        <v>3.3511927710843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6.953725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36</v>
      </c>
      <c r="G7" s="4">
        <f>E7*2.5335</f>
        <v>0.633375</v>
      </c>
    </row>
    <row r="8">
      <c r="A8" t="s">
        <v>37</v>
      </c>
      <c r="B8" t="s">
        <v>38</v>
      </c>
      <c r="C8" t="s">
        <v>39</v>
      </c>
      <c r="D8" s="9">
        <v>0.3</v>
      </c>
      <c r="E8" s="11">
        <f>D8*$B$2</f>
        <v>0.3</v>
      </c>
      <c r="F8" t="s">
        <v>26</v>
      </c>
      <c r="G8" s="4">
        <f>E8*18</f>
        <v>5.4</v>
      </c>
    </row>
    <row r="9">
      <c r="A9" t="s" s="12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36</v>
      </c>
      <c r="G9" s="4">
        <f>E9*0.5999</f>
        <v>0.89985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26</v>
      </c>
      <c r="G10" s="4">
        <f>E10*0.82</f>
        <v>0.0205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2.075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1.5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0.025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/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Bouillir 1500ml de lait</v>
      </c>
      <c r="C5"/>
      <c r="D5"/>
    </row>
    <row r="6">
      <c r="A6" t="s" s="17">
        <v>74</v>
      </c>
      <c r="B6" t="str" s="14">
        <f>"[INCORPORER] "&amp;Procedure!D3</f>
        <v>[INCORPORER] Ajouter 300gr de couverture fondant</v>
      </c>
      <c r="C6"/>
      <c r="D6"/>
    </row>
    <row r="7">
      <c r="A7" t="s" s="17">
        <v>75</v>
      </c>
      <c r="B7" t="str" s="14">
        <f>"[CRÉMER] "&amp;Procedure!D4</f>
        <v>[CRÉMER] Ensuite 250ml de crème fraîche et 25gr de sucre</v>
      </c>
      <c r="C7"/>
      <c r="D7"/>
    </row>
    <row r="8">
      <c r="A8" t="s" s="17">
        <v>76</v>
      </c>
      <c r="B8" t="str" s="14">
        <f>Procedure!D5</f>
        <v>Rebouillir le tout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