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<sst xmlns="http://schemas.openxmlformats.org/spreadsheetml/2006/main" count="76" uniqueCount="76">
  <si>
    <t>Fiche technique</t>
  </si>
  <si>
    <t>Nom</t>
  </si>
  <si>
    <t>Punch Kirch</t>
  </si>
  <si>
    <t>Code</t>
  </si>
  <si>
    <t>C85.PUN.KIRCH</t>
  </si>
  <si>
    <t>Classe</t>
  </si>
  <si>
    <t>Extraits et arômes maison (PAT.EXTRAITS)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</si>
  <si>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</si>
  <si>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</si>
  <si>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</si>
  <si>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</si>
  <si>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</si>
  <si>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</si>
  <si>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</si>
  <si>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Labo Lenôtre (production) (CAH85.LEN.LABO)</t>
  </si>
  <si>
    <t>Quantité de référence</t>
  </si>
  <si>
    <t>1,5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</si>
  <si>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</si>
  <si>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</si>
  <si>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</si>
  <si>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</si>
  <si>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</si>
  <si>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16:56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</si>
  <si>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</si>
  <si>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</si>
  <si>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</si>
  <si>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</si>
  <si>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</si>
  <si>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</si>
  <si>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</si>
  <si>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</si>
  <si>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</si>
  <si>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</si>
  <si>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ALC-KIRSCH</t>
  </si>
  <si>
    <t>Kirsch (fondue, forêt-noire)</t>
  </si>
  <si>
    <t>Spiritueux et liqueurs cuisine</t>
  </si>
  <si>
    <t>00000061</t>
  </si>
  <si>
    <t>EAU</t>
  </si>
  <si>
    <t>Matières diverses (à trier)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</si>
  <si>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</si>
  <si>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</si>
  <si>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</si>
  <si>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</si>
  <si>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</si>
  <si>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</si>
  <si>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</si>
  <si>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</si>
  <si>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1,5 lt)</t>
  </si>
  <si>
    <t>recette</t>
  </si>
  <si>
    <t>Extraits et arômes maison</t>
  </si>
  <si>
    <t xml:space="preserve">    ↳ Sirop à 30°B (base punchs)</t>
  </si>
  <si>
    <t>Méthodes-cadres (mères)</t>
  </si>
  <si>
    <t xml:space="preserve">        ↳ Sucre blanc cristal sac 25 kg</t>
  </si>
  <si>
    <t>matiere</t>
  </si>
  <si>
    <t xml:space="preserve">        ↳ EAU</t>
  </si>
  <si>
    <t xml:space="preserve">    ↳ Kirsch (fondue, forêt-noire)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</si>
  <si>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</si>
  <si>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</si>
  <si>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</si>
  <si>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</si>
  <si>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</si>
  <si>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</si>
  <si>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</si>
  <si>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1L de Sirop à 30°B : 500ml de kirch</t>
  </si>
  <si>
    <t>Sirop à 30°B (base punchs)</t>
  </si>
  <si>
    <t>BOUILLIR</t>
  </si>
  <si>
    <t>Bouillir 1kg de sucre pour 1L d'eau</t>
  </si>
  <si>
    <t>REFROIDIR</t>
  </si>
  <si>
    <t>Laisser refroidir (sirop lourd, 30°B)</t>
  </si>
  <si>
    <t>Alternative commerciale : Raftisuc, sirop lourd déjà prêt, à diluer avec de l'eau selon la densité recherchée</t>
  </si>
  <si>
    <t>Fiche technique — Punch Kirch</t>
  </si>
  <si>
    <t>Punch Kirch  C85.PUN.KIRCH</t>
  </si>
  <si>
    <t>1.</t>
  </si>
  <si>
    <t>↳ Sirop à 30°B (base punchs)  C85.SIROP30B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</si>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</sst>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9.823</v>
      </c>
    </row>
    <row r="12">
      <c r="A12" t="s" s="3">
        <v>18</v>
      </c>
      <c r="B12" s="4">
        <v>6.5486666666667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9.823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1.5</v>
      </c>
      <c r="C3" t="s" s="10">
        <v>26</v>
      </c>
      <c r="D3"/>
      <c r="E3"/>
      <c r="F3"/>
    </row>
    <row r="4">
      <c r="A4" t="s">
        <v>27</v>
      </c>
      <c r="B4" s="11">
        <f>$B$2*B3</f>
        <v>1.5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0.5</v>
      </c>
      <c r="E7" s="11">
        <f>D7*$B$2</f>
        <v>0.5</v>
      </c>
      <c r="F7" t="s">
        <v>26</v>
      </c>
      <c r="G7" s="4">
        <f>E7*18</f>
        <v>9</v>
      </c>
    </row>
    <row r="8">
      <c r="A8" t="s" s="12">
        <v>36</v>
      </c>
      <c r="B8" t="s">
        <v>37</v>
      </c>
      <c r="C8" t="s">
        <v>38</v>
      </c>
      <c r="D8" s="9">
        <v>1</v>
      </c>
      <c r="E8" s="11">
        <f>D8*$B$2</f>
        <v>1</v>
      </c>
      <c r="F8" t="s">
        <v>26</v>
      </c>
      <c r="G8" s="4">
        <f>E8*0.003</f>
        <v>0.003</v>
      </c>
    </row>
    <row r="9">
      <c r="A9" t="s">
        <v>39</v>
      </c>
      <c r="B9" t="s">
        <v>40</v>
      </c>
      <c r="C9" t="s">
        <v>41</v>
      </c>
      <c r="D9" s="9">
        <v>1</v>
      </c>
      <c r="E9" s="11">
        <f>D9*$B$2</f>
        <v>1</v>
      </c>
      <c r="F9" t="s">
        <v>42</v>
      </c>
      <c r="G9" s="4">
        <f>E9*0.82</f>
        <v>0.82</v>
      </c>
    </row>
    <row r="10">
      <c r="A10"/>
      <c r="B10"/>
      <c r="C10"/>
      <c r="D10"/>
      <c r="E10"/>
      <c r="F10" t="s" s="3">
        <v>43</v>
      </c>
      <c r="G10" s="13">
        <f>SUM(G7:G9)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48</v>
      </c>
      <c r="D2" s="11">
        <v>1.5</v>
      </c>
      <c r="E2" t="s">
        <v>26</v>
      </c>
      <c r="F2" t="s">
        <v>49</v>
      </c>
    </row>
    <row r="3">
      <c r="A3">
        <v>1</v>
      </c>
      <c r="B3" t="s">
        <v>50</v>
      </c>
      <c r="C3" t="s">
        <v>48</v>
      </c>
      <c r="D3" s="11">
        <v>1</v>
      </c>
      <c r="E3" t="s">
        <v>26</v>
      </c>
      <c r="F3" t="s">
        <v>51</v>
      </c>
    </row>
    <row r="4">
      <c r="A4">
        <v>2</v>
      </c>
      <c r="B4" t="s">
        <v>52</v>
      </c>
      <c r="C4" t="s">
        <v>53</v>
      </c>
      <c r="D4" s="11">
        <v>1</v>
      </c>
      <c r="E4" t="s">
        <v>42</v>
      </c>
      <c r="F4" t="s">
        <v>41</v>
      </c>
    </row>
    <row r="5">
      <c r="A5">
        <v>2</v>
      </c>
      <c r="B5" t="s">
        <v>54</v>
      </c>
      <c r="C5" t="s">
        <v>53</v>
      </c>
      <c r="D5" s="11">
        <v>1</v>
      </c>
      <c r="E5" t="s">
        <v>26</v>
      </c>
      <c r="F5" t="s">
        <v>38</v>
      </c>
    </row>
    <row r="6">
      <c r="A6">
        <v>1</v>
      </c>
      <c r="B6" t="s">
        <v>55</v>
      </c>
      <c r="C6" t="s">
        <v>53</v>
      </c>
      <c r="D6" s="11">
        <v>0.5</v>
      </c>
      <c r="E6" t="s">
        <v>26</v>
      </c>
      <c r="F6" t="s">
        <v>35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56</v>
      </c>
      <c r="B1" t="s" s="2">
        <v>57</v>
      </c>
      <c r="C1" t="s" s="2">
        <v>58</v>
      </c>
      <c r="D1" t="s" s="2">
        <v>59</v>
      </c>
      <c r="E1" t="s" s="2">
        <v>60</v>
      </c>
      <c r="F1" t="s" s="2">
        <v>61</v>
      </c>
    </row>
    <row r="2">
      <c r="A2" t="s">
        <v>2</v>
      </c>
      <c r="B2">
        <v>1</v>
      </c>
      <c r="C2" t="s">
        <v>62</v>
      </c>
      <c r="D2" t="s" s="14">
        <v>63</v>
      </c>
      <c r="E2" t="s" s="14"/>
      <c r="F2"/>
    </row>
    <row r="3">
      <c r="A3" t="s">
        <v>64</v>
      </c>
      <c r="B3">
        <v>1</v>
      </c>
      <c r="C3" t="s">
        <v>65</v>
      </c>
      <c r="D3" t="s" s="14">
        <v>66</v>
      </c>
      <c r="E3" t="s" s="14"/>
      <c r="F3"/>
    </row>
    <row r="4">
      <c r="A4" t="s">
        <v>64</v>
      </c>
      <c r="B4">
        <v>2</v>
      </c>
      <c r="C4" t="s">
        <v>67</v>
      </c>
      <c r="D4" t="s" s="14">
        <v>68</v>
      </c>
      <c r="E4" t="s" s="14"/>
      <c r="F4"/>
    </row>
    <row r="5">
      <c r="A5" t="s">
        <v>64</v>
      </c>
      <c r="B5">
        <v>3</v>
      </c>
      <c r="C5"/>
      <c r="D5" t="s" s="14">
        <v>69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"C85.PUN.KIRCH · PAT.EXTRAITS · référence : "&amp;Besoins!B3&amp;" "&amp;Besoins!C3&amp;" · multiplicateur réglable sur la feuille ""Besoins"""</f>
        <v>C85.PUN.KIRCH · PAT.EXTRAITS · référence : 1,5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"[INCORPORER] "&amp;Procedure!D2</f>
        <v>[INCORPORER] Ajouter dans 1L de Sirop à 30°B : 500ml de kirch</v>
      </c>
      <c r="C5"/>
      <c r="D5"/>
    </row>
    <row r="6">
      <c r="A6"/>
      <c r="B6"/>
      <c r="C6"/>
      <c r="D6"/>
    </row>
    <row r="7">
      <c r="A7" t="s" s="16">
        <v>73</v>
      </c>
      <c r="B7"/>
      <c r="C7"/>
      <c r="D7"/>
    </row>
    <row r="8">
      <c r="A8" t="s" s="17">
        <v>72</v>
      </c>
      <c r="B8" t="str" s="14">
        <f>"[BOUILLIR] "&amp;Procedure!D3</f>
        <v>[BOUILLIR] Bouillir 1kg de sucre pour 1L d'eau</v>
      </c>
      <c r="C8"/>
      <c r="D8"/>
    </row>
    <row r="9">
      <c r="A9" t="s" s="17">
        <v>74</v>
      </c>
      <c r="B9" t="str" s="14">
        <f>"[REFROIDIR] "&amp;Procedure!D4</f>
        <v>[REFROIDIR] Laisser refroidir (sirop lourd, 30°B)</v>
      </c>
      <c r="C9"/>
      <c r="D9"/>
    </row>
    <row r="10">
      <c r="A10" t="s" s="17">
        <v>75</v>
      </c>
      <c r="B10" t="str" s="14">
        <f>Procedure!D5</f>
        <v>Alternative commerciale : Raftisuc, sirop lourd déjà prêt, à diluer avec de l'eau selon la densité recherchée</v>
      </c>
      <c r="C10"/>
      <c r="D10"/>
    </row>
    <row r="11">
      <c r="A11"/>
      <c r="B11"/>
      <c r="C11"/>
      <c r="D11"/>
    </row>
    <row r="12">
      <c r="A12" t="s" s="18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2026-09-15T14:56:14Z</dcterms:created>
  <dc:title>Punch Kirch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2026-09-15T14:56:14Z</dcterms:modified>
  <cp:revision>1</cp:revision>
</cp:coreProperties>
</file>