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<sst xmlns="http://schemas.openxmlformats.org/spreadsheetml/2006/main" count="112" uniqueCount="112">
  <si>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</si>
  <si>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</si>
  <si>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ECLAIR (VIDE)</t>
  </si>
  <si>
    <t>Code</t>
  </si>
  <si>
    <t>00000897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</si>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</sst>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0.013056865866667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30</v>
      </c>
      <c r="C3" t="s" s="11">
        <v>25</v>
      </c>
      <c r="D3"/>
      <c r="E3"/>
      <c r="F3"/>
    </row>
    <row r="4">
      <c r="A4" t="s">
        <v>26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35</v>
      </c>
      <c r="G7" s="5">
        <f>E7*0.022064</f>
        <v>0.000883</v>
      </c>
    </row>
    <row r="8">
      <c r="A8" t="s" s="3">
        <v>36</v>
      </c>
      <c r="B8" t="s">
        <v>37</v>
      </c>
      <c r="C8" t="s">
        <v>38</v>
      </c>
      <c r="D8" s="10">
        <v>0.03</v>
      </c>
      <c r="E8" s="12">
        <f>D8*$B$2</f>
        <v>0.03</v>
      </c>
      <c r="F8" t="s">
        <v>35</v>
      </c>
      <c r="G8" s="5">
        <f>E8*3.9514</f>
        <v>0.118542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25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35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35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30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0.193</v>
      </c>
      <c r="E3" t="s">
        <v>35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0.065</v>
      </c>
      <c r="E4" t="s">
        <v>45</v>
      </c>
      <c r="F4" t="s">
        <v>44</v>
      </c>
    </row>
    <row r="5">
      <c r="A5">
        <v>2</v>
      </c>
      <c r="B5" t="s">
        <v>62</v>
      </c>
      <c r="C5" t="s">
        <v>61</v>
      </c>
      <c r="D5" s="12">
        <v>0.001</v>
      </c>
      <c r="E5" t="s">
        <v>35</v>
      </c>
      <c r="F5" t="s">
        <v>44</v>
      </c>
    </row>
    <row r="6">
      <c r="A6">
        <v>2</v>
      </c>
      <c r="B6" t="s">
        <v>63</v>
      </c>
      <c r="C6" t="s">
        <v>61</v>
      </c>
      <c r="D6" s="12">
        <v>0.002</v>
      </c>
      <c r="E6" t="s">
        <v>35</v>
      </c>
      <c r="F6" t="s">
        <v>50</v>
      </c>
    </row>
    <row r="7">
      <c r="A7">
        <v>2</v>
      </c>
      <c r="B7" t="s">
        <v>64</v>
      </c>
      <c r="C7" t="s">
        <v>61</v>
      </c>
      <c r="D7" s="12">
        <v>0.03</v>
      </c>
      <c r="E7" t="s">
        <v>35</v>
      </c>
      <c r="F7" t="s">
        <v>38</v>
      </c>
    </row>
    <row r="8">
      <c r="A8">
        <v>2</v>
      </c>
      <c r="B8" t="s">
        <v>65</v>
      </c>
      <c r="C8" t="s">
        <v>61</v>
      </c>
      <c r="D8" s="12">
        <v>0.04</v>
      </c>
      <c r="E8" t="s">
        <v>35</v>
      </c>
      <c r="F8" t="s">
        <v>34</v>
      </c>
    </row>
    <row r="9">
      <c r="A9">
        <v>2</v>
      </c>
      <c r="B9" t="s">
        <v>66</v>
      </c>
      <c r="C9" t="s">
        <v>56</v>
      </c>
      <c r="D9" s="12">
        <v>1</v>
      </c>
      <c r="E9" t="s">
        <v>25</v>
      </c>
      <c r="F9" t="s">
        <v>67</v>
      </c>
    </row>
    <row r="10">
      <c r="A10">
        <v>3</v>
      </c>
      <c r="B10" t="s">
        <v>68</v>
      </c>
      <c r="C10" t="s">
        <v>56</v>
      </c>
      <c r="D10" s="12">
        <v>0.055</v>
      </c>
      <c r="E10" t="s">
        <v>45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>
        <v>78</v>
      </c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>
        <v>81</v>
      </c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>
        <v>84</v>
      </c>
      <c r="F4"/>
    </row>
    <row r="5">
      <c r="A5" t="s">
        <v>85</v>
      </c>
      <c r="B5">
        <v>1</v>
      </c>
      <c r="C5" t="s">
        <v>86</v>
      </c>
      <c r="D5" t="s" s="14">
        <v>87</v>
      </c>
      <c r="E5" t="s" s="14">
        <v>88</v>
      </c>
      <c r="F5"/>
    </row>
    <row r="6">
      <c r="A6" t="s">
        <v>85</v>
      </c>
      <c r="B6">
        <v>2</v>
      </c>
      <c r="C6" t="s">
        <v>89</v>
      </c>
      <c r="D6" t="s" s="14">
        <v>90</v>
      </c>
      <c r="E6" t="s" s="14">
        <v>91</v>
      </c>
      <c r="F6"/>
    </row>
    <row r="7">
      <c r="A7" t="s">
        <v>85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85</v>
      </c>
      <c r="B8">
        <v>4</v>
      </c>
      <c r="C8" t="s">
        <v>95</v>
      </c>
      <c r="D8" t="s" s="14">
        <v>96</v>
      </c>
      <c r="E8" t="s" s="14">
        <v>97</v>
      </c>
      <c r="F8"/>
    </row>
    <row r="9">
      <c r="A9" t="s">
        <v>85</v>
      </c>
      <c r="B9">
        <v>5</v>
      </c>
      <c r="C9" t="s">
        <v>98</v>
      </c>
      <c r="D9" t="s" s="14">
        <v>99</v>
      </c>
      <c r="E9" t="s" s="14">
        <v>100</v>
      </c>
      <c r="F9"/>
    </row>
    <row r="10">
      <c r="A10" t="s">
        <v>85</v>
      </c>
      <c r="B10">
        <v>6</v>
      </c>
      <c r="C10" t="s">
        <v>92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102</v>
      </c>
      <c r="B1"/>
      <c r="C1"/>
      <c r="D1"/>
    </row>
    <row r="2">
      <c r="A2" t="str" s="15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105</v>
      </c>
      <c r="B7" t="str" s="14">
        <f>"[DORER] "&amp;Procedure!D3</f>
        <v>[DORER] Dorer a l'oeuf entier battu au pinceau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106</v>
      </c>
      <c r="B9" t="str" s="14">
        <f>"[ENFOURNER] "&amp;Procedure!D4</f>
        <v>[ENFOURNER] Enfourner a four chaud puis baisser progressivement la temperature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104</v>
      </c>
      <c r="B13" t="str" s="14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12">
        <f>Besoins!E7</f>
        <v>0.04</v>
      </c>
      <c r="D14" t="str">
        <f>Besoins!F7</f>
        <v>kg</v>
      </c>
    </row>
    <row r="15">
      <c r="A15"/>
      <c r="B15" t="str" s="18">
        <f>"ℹ "&amp;Procedure!E5</f>
        <v>ℹ</v>
      </c>
      <c r="C15"/>
      <c r="D15"/>
    </row>
    <row r="16">
      <c r="A16" t="s" s="17">
        <v>105</v>
      </c>
      <c r="B16" t="str" s="14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12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12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12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12">
        <f>Besoins!E8</f>
        <v>0.03</v>
      </c>
      <c r="D20" t="str">
        <f>Besoins!F8</f>
        <v>kg</v>
      </c>
    </row>
    <row r="21">
      <c r="A21"/>
      <c r="B21" t="str" s="18">
        <f>"ℹ "&amp;Procedure!E6</f>
        <v>ℹ</v>
      </c>
      <c r="C21"/>
      <c r="D21"/>
    </row>
    <row r="22">
      <c r="A22" t="s" s="17">
        <v>106</v>
      </c>
      <c r="B22" t="str" s="14">
        <f>"[MÉLANGER] "&amp;Procedure!D7</f>
        <v>[MÉLANGER] La farine dans le liquide</v>
      </c>
      <c r="C22"/>
      <c r="D22"/>
    </row>
    <row r="23">
      <c r="A23"/>
      <c r="B23" t="str" s="18">
        <f>"ℹ "&amp;Procedure!E7</f>
        <v>ℹ</v>
      </c>
      <c r="C23"/>
      <c r="D23"/>
    </row>
    <row r="24">
      <c r="A24" t="s" s="17">
        <v>108</v>
      </c>
      <c r="B24" t="str" s="14">
        <f>"[DESSÉCHER] "&amp;Procedure!D8</f>
        <v>[DESSÉCHER] La panade à la spatule</v>
      </c>
      <c r="C24"/>
      <c r="D24"/>
    </row>
    <row r="25">
      <c r="A25"/>
      <c r="B25" t="str" s="18">
        <f>"ℹ "&amp;Procedure!E8</f>
        <v>ℹ</v>
      </c>
      <c r="C25"/>
      <c r="D25"/>
    </row>
    <row r="26">
      <c r="A26" t="s" s="17">
        <v>109</v>
      </c>
      <c r="B26" t="str" s="14">
        <f>"[INCORPORER] "&amp;Procedure!D9</f>
        <v>[INCORPORER] Les œufs entiers un à un</v>
      </c>
      <c r="C26"/>
      <c r="D26"/>
    </row>
    <row r="27">
      <c r="A27"/>
      <c r="B27" t="s">
        <v>110</v>
      </c>
      <c r="C27" s="12">
        <f>'Besoins'!$B$2*1</f>
        <v>1</v>
      </c>
      <c r="D27" t="s">
        <v>25</v>
      </c>
    </row>
    <row r="28">
      <c r="A28"/>
      <c r="B28" t="str" s="18">
        <f>"ℹ "&amp;Procedure!E9</f>
        <v>ℹ</v>
      </c>
      <c r="C28"/>
      <c r="D28"/>
    </row>
    <row r="29">
      <c r="A29" t="s" s="17">
        <v>111</v>
      </c>
      <c r="B29" t="str" s="14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