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<sst xmlns="http://schemas.openxmlformats.org/spreadsheetml/2006/main" count="99" uniqueCount="99">
  <si>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</si>
  <si>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</si>
  <si>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Mousse au Chocolat VII (Médaillons Chocolat)</t>
  </si>
  <si>
    <t>Code</t>
  </si>
  <si>
    <t>C85.MCHO.VII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</si>
  <si>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</si>
  <si>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</si>
  <si>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</si>
  <si>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</si>
  <si>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</si>
  <si>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</si>
  <si>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</si>
  <si>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</si>
  <si>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</si>
  <si>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École Lenôtre (formation) (CAH85.LEN.ECOLE)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</si>
  <si>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</si>
  <si>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</si>
  <si>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</si>
  <si>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</si>
  <si>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</si>
  <si>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</si>
  <si>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</si>
  <si>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</si>
  <si>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</si>
  <si>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</si>
  <si>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</si>
  <si>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</si>
  <si>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</si>
  <si>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</si>
  <si>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</si>
  <si>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</si>
  <si>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</si>
  <si>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</si>
  <si>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</si>
  <si>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</si>
  <si>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</si>
  <si>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</si>
  <si>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</si>
  <si>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</si>
  <si>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</si>
  <si>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</si>
  <si>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</si>
  <si>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</si>
  <si>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</si>
  <si>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BEU-DOUX</t>
  </si>
  <si>
    <t>Beurre doux 82% MG plaquette</t>
  </si>
  <si>
    <t>Beurres et margarines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</si>
  <si>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</si>
  <si>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</si>
  <si>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</si>
  <si>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</si>
  <si>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</si>
  <si>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</si>
  <si>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</si>
  <si>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</si>
  <si>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</si>
  <si>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</si>
  <si>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</si>
  <si>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Mousses et bavarois</t>
  </si>
  <si>
    <t xml:space="preserve">    ↳ BLANC D'OEUF (ML)</t>
  </si>
  <si>
    <t>Conversions oeufs et ovoproduits</t>
  </si>
  <si>
    <t xml:space="preserve">        ↳ OEUF A3 (PRIX)</t>
  </si>
  <si>
    <t>matiere</t>
  </si>
  <si>
    <t xml:space="preserve">    ↳ Callebaut 811 (couverture noire 54,5% cacao)</t>
  </si>
  <si>
    <t xml:space="preserve">    ↳ Beurre doux 82% MG plaquette</t>
  </si>
  <si>
    <t xml:space="preserve">    ↳ CREME FRAOECHE</t>
  </si>
  <si>
    <t xml:space="preserve">    ↳ Glaçage Profiterolle I</t>
  </si>
  <si>
    <t>Extraits et arômes maison</t>
  </si>
  <si>
    <t xml:space="preserve">        ↳ LAIT</t>
  </si>
  <si>
    <t xml:space="preserve">        ↳ Callebaut 811 (couverture noire 54,5% cacao)</t>
  </si>
  <si>
    <t xml:space="preserve">        ↳ CREME FRAOECHE</t>
  </si>
  <si>
    <t xml:space="preserve">        ↳ Sucre blanc cristal sac 25 kg</t>
  </si>
  <si>
    <t>Recette</t>
  </si>
  <si>
    <t>#</t>
  </si>
  <si>
    <t>Verbe</t>
  </si>
  <si>
    <t>Étape</t>
  </si>
  <si>
    <t>Précision technique</t>
  </si>
  <si>
    <t>Durée</t>
  </si>
  <si>
    <t>MONTER</t>
  </si>
  <si>
    <t>Monter 250ml de blancs d'œufs, aider avec 30gr de sucre</t>
  </si>
  <si>
    <t>ÉTUVER</t>
  </si>
  <si>
    <t>Fondre 1200gr de couverture fondante à 45°C</t>
  </si>
  <si>
    <t>Faire monter au batteur avec 600gr de beurre, dans lequel on incorpore doucement 600ml de crème fraîche bouillie</t>
  </si>
  <si>
    <t>Puis faire comme d'habitude</t>
  </si>
  <si>
    <t>Glaçage Profiterolle I</t>
  </si>
  <si>
    <t>BOUILLIR</t>
  </si>
  <si>
    <t>Bouillir 1500ml de lait</t>
  </si>
  <si>
    <t>INCORPORER</t>
  </si>
  <si>
    <t>Ajouter 300gr de couverture fondant</t>
  </si>
  <si>
    <t>CRÉMER</t>
  </si>
  <si>
    <t>Ensuite 250ml de crème fraîche et 25gr de sucre</t>
  </si>
  <si>
    <t>Rebouillir le tout</t>
  </si>
  <si>
    <t>Fiche technique — Mousse au Chocolat VII (Médaillons Chocolat)</t>
  </si>
  <si>
    <t>Mousse au Chocolat VII (Médaillons Chocolat)  C85.MCHO.VII</t>
  </si>
  <si>
    <t>1.</t>
  </si>
  <si>
    <t>2.</t>
  </si>
  <si>
    <t>3.</t>
  </si>
  <si>
    <t>4.</t>
  </si>
  <si>
    <t>↳ Glaçage Profiterolle I  C85.GLPR.I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</si>
</sst>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27.080278915663</v>
      </c>
    </row>
    <row r="12">
      <c r="A12" t="s" s="3">
        <v>18</v>
      </c>
      <c r="B12" s="4">
        <v>27.080278915663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27.080278915663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0.618072</v>
      </c>
      <c r="E7" s="11">
        <f>D7*$B$2</f>
        <v>0.618072</v>
      </c>
      <c r="F7" t="s">
        <v>36</v>
      </c>
      <c r="G7" s="4">
        <f>E7*2.5335011853</f>
        <v>1.565886</v>
      </c>
    </row>
    <row r="8">
      <c r="A8" t="s" s="12">
        <v>37</v>
      </c>
      <c r="B8" t="s">
        <v>38</v>
      </c>
      <c r="C8" t="s">
        <v>39</v>
      </c>
      <c r="D8" s="9">
        <v>1.25</v>
      </c>
      <c r="E8" s="11">
        <f>D8*$B$2</f>
        <v>1.25</v>
      </c>
      <c r="F8" t="s">
        <v>40</v>
      </c>
      <c r="G8" s="4">
        <f>E8*0.27</f>
        <v>0.3375</v>
      </c>
    </row>
    <row r="9">
      <c r="A9" t="s">
        <v>41</v>
      </c>
      <c r="B9" t="s">
        <v>42</v>
      </c>
      <c r="C9" t="s">
        <v>43</v>
      </c>
      <c r="D9" s="9">
        <v>1.221687</v>
      </c>
      <c r="E9" s="11">
        <f>D9*$B$2</f>
        <v>1.221687</v>
      </c>
      <c r="F9" t="s">
        <v>26</v>
      </c>
      <c r="G9" s="4">
        <f>E9*17.9999962722</f>
        <v>21.990361</v>
      </c>
    </row>
    <row r="10">
      <c r="A10" t="s">
        <v>44</v>
      </c>
      <c r="B10" t="s">
        <v>45</v>
      </c>
      <c r="C10" t="s">
        <v>46</v>
      </c>
      <c r="D10" s="9">
        <v>0.6</v>
      </c>
      <c r="E10" s="11">
        <f>D10*$B$2</f>
        <v>0.6</v>
      </c>
      <c r="F10" t="s">
        <v>26</v>
      </c>
      <c r="G10" s="4">
        <f>E10*5.2</f>
        <v>3.12</v>
      </c>
    </row>
    <row r="11">
      <c r="A11" t="s" s="12">
        <v>47</v>
      </c>
      <c r="B11" t="s">
        <v>48</v>
      </c>
      <c r="C11" t="s">
        <v>39</v>
      </c>
      <c r="D11" s="9">
        <v>0.108434</v>
      </c>
      <c r="E11" s="11">
        <f>D11*$B$2</f>
        <v>0.108434</v>
      </c>
      <c r="F11" t="s">
        <v>36</v>
      </c>
      <c r="G11" s="4">
        <f>E11*0.5998985336</f>
        <v>0.065049</v>
      </c>
    </row>
    <row r="12">
      <c r="A12" t="s">
        <v>49</v>
      </c>
      <c r="B12" t="s">
        <v>50</v>
      </c>
      <c r="C12" t="s">
        <v>51</v>
      </c>
      <c r="D12" s="9">
        <v>0.001807</v>
      </c>
      <c r="E12" s="11">
        <f>D12*$B$2</f>
        <v>0.001807</v>
      </c>
      <c r="F12" t="s">
        <v>26</v>
      </c>
      <c r="G12" s="4">
        <f>E12*0.8201038798</f>
        <v>0.001482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1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1">
        <v>0.09</v>
      </c>
      <c r="E3" t="s">
        <v>36</v>
      </c>
      <c r="F3" t="s">
        <v>60</v>
      </c>
    </row>
    <row r="4">
      <c r="A4">
        <v>2</v>
      </c>
      <c r="B4" t="s">
        <v>61</v>
      </c>
      <c r="C4" t="s">
        <v>62</v>
      </c>
      <c r="D4" s="11">
        <v>1.25</v>
      </c>
      <c r="E4" t="s">
        <v>40</v>
      </c>
      <c r="F4" t="s">
        <v>39</v>
      </c>
    </row>
    <row r="5">
      <c r="A5">
        <v>1</v>
      </c>
      <c r="B5" t="s">
        <v>63</v>
      </c>
      <c r="C5" t="s">
        <v>62</v>
      </c>
      <c r="D5" s="11">
        <v>1.2</v>
      </c>
      <c r="E5" t="s">
        <v>26</v>
      </c>
      <c r="F5" t="s">
        <v>43</v>
      </c>
    </row>
    <row r="6">
      <c r="A6">
        <v>1</v>
      </c>
      <c r="B6" t="s">
        <v>64</v>
      </c>
      <c r="C6" t="s">
        <v>62</v>
      </c>
      <c r="D6" s="11">
        <v>0.6</v>
      </c>
      <c r="E6" t="s">
        <v>26</v>
      </c>
      <c r="F6" t="s">
        <v>46</v>
      </c>
    </row>
    <row r="7">
      <c r="A7">
        <v>1</v>
      </c>
      <c r="B7" t="s">
        <v>65</v>
      </c>
      <c r="C7" t="s">
        <v>62</v>
      </c>
      <c r="D7" s="11">
        <v>0.6</v>
      </c>
      <c r="E7" t="s">
        <v>26</v>
      </c>
      <c r="F7" t="s">
        <v>35</v>
      </c>
    </row>
    <row r="8">
      <c r="A8">
        <v>1</v>
      </c>
      <c r="B8" t="s">
        <v>66</v>
      </c>
      <c r="C8" t="s">
        <v>57</v>
      </c>
      <c r="D8" s="11">
        <v>0.15</v>
      </c>
      <c r="E8" t="s">
        <v>26</v>
      </c>
      <c r="F8" t="s">
        <v>67</v>
      </c>
    </row>
    <row r="9">
      <c r="A9">
        <v>2</v>
      </c>
      <c r="B9" t="s">
        <v>68</v>
      </c>
      <c r="C9" t="s">
        <v>62</v>
      </c>
      <c r="D9" s="11">
        <v>0.108</v>
      </c>
      <c r="E9" t="s">
        <v>36</v>
      </c>
      <c r="F9" t="s">
        <v>39</v>
      </c>
    </row>
    <row r="10">
      <c r="A10">
        <v>2</v>
      </c>
      <c r="B10" t="s">
        <v>69</v>
      </c>
      <c r="C10" t="s">
        <v>62</v>
      </c>
      <c r="D10" s="11">
        <v>0.022</v>
      </c>
      <c r="E10" t="s">
        <v>26</v>
      </c>
      <c r="F10" t="s">
        <v>43</v>
      </c>
    </row>
    <row r="11">
      <c r="A11">
        <v>2</v>
      </c>
      <c r="B11" t="s">
        <v>70</v>
      </c>
      <c r="C11" t="s">
        <v>62</v>
      </c>
      <c r="D11" s="11">
        <v>0.018</v>
      </c>
      <c r="E11" t="s">
        <v>26</v>
      </c>
      <c r="F11" t="s">
        <v>35</v>
      </c>
    </row>
    <row r="12">
      <c r="A12">
        <v>2</v>
      </c>
      <c r="B12" t="s">
        <v>71</v>
      </c>
      <c r="C12" t="s">
        <v>62</v>
      </c>
      <c r="D12" s="11">
        <v>0.002</v>
      </c>
      <c r="E12" t="s">
        <v>26</v>
      </c>
      <c r="F12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s" s="14">
        <v>79</v>
      </c>
      <c r="E2" t="s" s="14"/>
      <c r="F2"/>
    </row>
    <row r="3">
      <c r="A3" t="s">
        <v>2</v>
      </c>
      <c r="B3">
        <v>2</v>
      </c>
      <c r="C3" t="s">
        <v>80</v>
      </c>
      <c r="D3" t="s" s="14">
        <v>81</v>
      </c>
      <c r="E3" t="s" s="14"/>
      <c r="F3"/>
    </row>
    <row r="4">
      <c r="A4" t="s">
        <v>2</v>
      </c>
      <c r="B4">
        <v>3</v>
      </c>
      <c r="C4" t="s">
        <v>78</v>
      </c>
      <c r="D4" t="s" s="14">
        <v>82</v>
      </c>
      <c r="E4" t="s" s="14"/>
      <c r="F4"/>
    </row>
    <row r="5">
      <c r="A5" t="s">
        <v>2</v>
      </c>
      <c r="B5">
        <v>4</v>
      </c>
      <c r="C5"/>
      <c r="D5" t="s" s="14">
        <v>83</v>
      </c>
      <c r="E5" t="s" s="14"/>
      <c r="F5"/>
    </row>
    <row r="6">
      <c r="A6" t="s">
        <v>84</v>
      </c>
      <c r="B6">
        <v>1</v>
      </c>
      <c r="C6" t="s">
        <v>85</v>
      </c>
      <c r="D6" t="s" s="14">
        <v>86</v>
      </c>
      <c r="E6" t="s" s="14"/>
      <c r="F6"/>
    </row>
    <row r="7">
      <c r="A7" t="s">
        <v>84</v>
      </c>
      <c r="B7">
        <v>2</v>
      </c>
      <c r="C7" t="s">
        <v>87</v>
      </c>
      <c r="D7" t="s" s="14">
        <v>88</v>
      </c>
      <c r="E7" t="s" s="14"/>
      <c r="F7"/>
    </row>
    <row r="8">
      <c r="A8" t="s">
        <v>84</v>
      </c>
      <c r="B8">
        <v>3</v>
      </c>
      <c r="C8" t="s">
        <v>89</v>
      </c>
      <c r="D8" t="s" s="14">
        <v>90</v>
      </c>
      <c r="E8" t="s" s="14"/>
      <c r="F8"/>
    </row>
    <row r="9">
      <c r="A9" t="s">
        <v>84</v>
      </c>
      <c r="B9">
        <v>4</v>
      </c>
      <c r="C9"/>
      <c r="D9" t="s" s="14">
        <v>91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92</v>
      </c>
      <c r="B1"/>
      <c r="C1"/>
      <c r="D1"/>
    </row>
    <row r="2">
      <c r="A2" t="str" s="15">
        <f>"C85.MCHO.VII · PAT.MOUSSES · référence : "&amp;Besoins!B3&amp;" "&amp;Besoins!C3&amp;" · multiplicateur réglable sur la feuille ""Besoins"""</f>
        <v>C85.MCHO.VII · PAT.MOUSSES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 t="s" s="17">
        <v>94</v>
      </c>
      <c r="B5" t="str" s="14">
        <f>"[MONTER] "&amp;Procedure!D2</f>
        <v>[MONTER] Monter 250ml de blancs d'œufs, aider avec 30gr de sucre</v>
      </c>
      <c r="C5"/>
      <c r="D5"/>
    </row>
    <row r="6">
      <c r="A6" t="s" s="17">
        <v>95</v>
      </c>
      <c r="B6" t="str" s="14">
        <f>"[ÉTUVER] "&amp;Procedure!D3</f>
        <v>[ÉTUVER] Fondre 1200gr de couverture fondante à 45°C</v>
      </c>
      <c r="C6"/>
      <c r="D6"/>
    </row>
    <row r="7">
      <c r="A7" t="s" s="17">
        <v>96</v>
      </c>
      <c r="B7" t="str" s="14">
        <f>"[MONTER] "&amp;Procedure!D4</f>
        <v>[MONTER] Faire monter au batteur avec 600gr de beurre, dans lequel on incorpore doucement 600ml de crème fraîche bouillie</v>
      </c>
      <c r="C7"/>
      <c r="D7"/>
    </row>
    <row r="8">
      <c r="A8" t="s" s="17">
        <v>97</v>
      </c>
      <c r="B8" t="str" s="14">
        <f>Procedure!D5</f>
        <v>Puis faire comme d'habitude</v>
      </c>
      <c r="C8"/>
      <c r="D8"/>
    </row>
    <row r="9">
      <c r="A9"/>
      <c r="B9"/>
      <c r="C9"/>
      <c r="D9"/>
    </row>
    <row r="10">
      <c r="A10" t="s" s="16">
        <v>98</v>
      </c>
      <c r="B10"/>
      <c r="C10"/>
      <c r="D10"/>
    </row>
    <row r="11">
      <c r="A11" t="s" s="17">
        <v>94</v>
      </c>
      <c r="B11" t="str" s="14">
        <f>"[BOUILLIR] "&amp;Procedure!D6</f>
        <v>[BOUILLIR] Bouillir 1500ml de lait</v>
      </c>
      <c r="C11"/>
      <c r="D11"/>
    </row>
    <row r="12">
      <c r="A12" t="s" s="17">
        <v>95</v>
      </c>
      <c r="B12" t="str" s="14">
        <f>"[INCORPORER] "&amp;Procedure!D7</f>
        <v>[INCORPORER] Ajouter 300gr de couverture fondant</v>
      </c>
      <c r="C12"/>
      <c r="D12"/>
    </row>
    <row r="13">
      <c r="A13" t="s" s="17">
        <v>96</v>
      </c>
      <c r="B13" t="str" s="14">
        <f>"[CRÉMER] "&amp;Procedure!D8</f>
        <v>[CRÉMER] Ensuite 250ml de crème fraîche et 25gr de sucre</v>
      </c>
      <c r="C13"/>
      <c r="D13"/>
    </row>
    <row r="14">
      <c r="A14" t="s" s="17">
        <v>97</v>
      </c>
      <c r="B14" t="str" s="14">
        <f>Procedure!D9</f>
        <v>Rebouillir le tout</v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2026-09-15T11:56:22Z</dcterms:created>
  <dc:title>Mousse au Chocolat VII (Médaill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2026-09-15T11:56:22Z</dcterms:modified>
  <cp:revision>1</cp:revision>
</cp:coreProperties>
</file>