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<sst xmlns="http://schemas.openxmlformats.org/spreadsheetml/2006/main" count="76" uniqueCount="76">
  <si>
    <t>Fiche technique</t>
  </si>
  <si>
    <t>Nom</t>
  </si>
  <si>
    <t>Ganache Fondant III</t>
  </si>
  <si>
    <t>Code</t>
  </si>
  <si>
    <t>C85.GANA.F03</t>
  </si>
  <si>
    <t>Classe</t>
  </si>
  <si>
    <t>Crèmes et ganaches chocolat (PAT.CREAMS.CHOCOLAT)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</si>
  <si>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</si>
  <si>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</si>
  <si>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</si>
  <si>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</si>
  <si>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</si>
  <si>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</si>
  <si>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</si>
  <si>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Labo Lenôtre (production) (CAH85.LEN.LABO)</t>
  </si>
  <si>
    <t>Quantité de référence</t>
  </si>
  <si>
    <t>2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</si>
  <si>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</si>
  <si>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</si>
  <si>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</si>
  <si>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</si>
  <si>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</si>
  <si>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</si>
  <si>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</si>
  <si>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</si>
  <si>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</si>
  <si>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</si>
  <si>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</si>
  <si>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</si>
  <si>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</si>
  <si>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</si>
  <si>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</si>
  <si>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</si>
  <si>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</si>
  <si>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</si>
  <si>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</si>
  <si>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</si>
  <si>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CALLEBAUT-811</t>
  </si>
  <si>
    <t>Callebaut 811 (couverture noire 54,5% cacao)</t>
  </si>
  <si>
    <t>Chocolats de couverture</t>
  </si>
  <si>
    <t>COUV-NOIR-75</t>
  </si>
  <si>
    <t>Couverture noir 75% cacao</t>
  </si>
  <si>
    <t>BEU-DOUX</t>
  </si>
  <si>
    <t>Beurre doux 82% MG plaquette</t>
  </si>
  <si>
    <t>Beurres et margarines</t>
  </si>
  <si>
    <t>Total</t>
  </si>
  <si>
    <t>Niveau</t>
  </si>
  <si>
    <t>Composant</t>
  </si>
  <si>
    <t>Type</t>
  </si>
  <si>
    <t>Quantité (pour 2 kg)</t>
  </si>
  <si>
    <t>recette</t>
  </si>
  <si>
    <t>Crèmes et ganaches chocolat</t>
  </si>
  <si>
    <t xml:space="preserve">    ↳ CREME FRAOECHE</t>
  </si>
  <si>
    <t>matiere</t>
  </si>
  <si>
    <t xml:space="preserve">    ↳ Callebaut 811 (couverture noire 54,5% cacao)</t>
  </si>
  <si>
    <t xml:space="preserve">    ↳ Couverture noir 75% cacao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</si>
  <si>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</si>
  <si>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</si>
  <si>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</si>
  <si>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</si>
  <si>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</si>
  <si>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</si>
  <si>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</si>
  <si>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BOUILLIR</t>
  </si>
  <si>
    <t>Bouillir 800ml de crème fraîche</t>
  </si>
  <si>
    <t>DISSOUDRE</t>
  </si>
  <si>
    <t>Délayer hors du gaz, haché finement : 500gr de couverture fondante + 500gr de couverture amer</t>
  </si>
  <si>
    <t>MÉLANGER</t>
  </si>
  <si>
    <t>Mélanger bien avec 200gr de beurre en pommade</t>
  </si>
  <si>
    <t>Utiliser à 40°C</t>
  </si>
  <si>
    <t>Fiche technique — Ganache Fondant III</t>
  </si>
  <si>
    <t>Ganache Fondant III  C85.GANA.F03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</si>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</sst>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20.3168</v>
      </c>
    </row>
    <row r="12">
      <c r="A12" t="s" s="3">
        <v>18</v>
      </c>
      <c r="B12" s="4">
        <v>10.1584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20.3168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2</v>
      </c>
      <c r="C3" t="s" s="10">
        <v>26</v>
      </c>
      <c r="D3"/>
      <c r="E3"/>
      <c r="F3"/>
    </row>
    <row r="4">
      <c r="A4" t="s">
        <v>27</v>
      </c>
      <c r="B4" s="11">
        <f>$B$2*B3</f>
        <v>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0.8</v>
      </c>
      <c r="E7" s="11">
        <f>D7*$B$2</f>
        <v>0.8</v>
      </c>
      <c r="F7" t="s">
        <v>36</v>
      </c>
      <c r="G7" s="4">
        <f>E7*2.5335</f>
        <v>2.0268</v>
      </c>
    </row>
    <row r="8">
      <c r="A8" t="s">
        <v>37</v>
      </c>
      <c r="B8" t="s">
        <v>38</v>
      </c>
      <c r="C8" t="s">
        <v>39</v>
      </c>
      <c r="D8" s="9">
        <v>0.5</v>
      </c>
      <c r="E8" s="11">
        <f>D8*$B$2</f>
        <v>0.5</v>
      </c>
      <c r="F8" t="s">
        <v>26</v>
      </c>
      <c r="G8" s="4">
        <f>E8*18</f>
        <v>9</v>
      </c>
    </row>
    <row r="9">
      <c r="A9" t="s">
        <v>40</v>
      </c>
      <c r="B9" t="s">
        <v>41</v>
      </c>
      <c r="C9" t="s">
        <v>39</v>
      </c>
      <c r="D9" s="9">
        <v>0.5</v>
      </c>
      <c r="E9" s="11">
        <f>D9*$B$2</f>
        <v>0.5</v>
      </c>
      <c r="F9" t="s">
        <v>26</v>
      </c>
      <c r="G9" s="4">
        <f>E9*16.5</f>
        <v>8.25</v>
      </c>
    </row>
    <row r="10">
      <c r="A10" t="s">
        <v>42</v>
      </c>
      <c r="B10" t="s">
        <v>43</v>
      </c>
      <c r="C10" t="s">
        <v>44</v>
      </c>
      <c r="D10" s="9">
        <v>0.2</v>
      </c>
      <c r="E10" s="11">
        <f>D10*$B$2</f>
        <v>0.2</v>
      </c>
      <c r="F10" t="s">
        <v>26</v>
      </c>
      <c r="G10" s="4">
        <f>E10*5.2</f>
        <v>1.04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2</v>
      </c>
      <c r="E2" t="s">
        <v>26</v>
      </c>
      <c r="F2" t="s">
        <v>51</v>
      </c>
    </row>
    <row r="3">
      <c r="A3">
        <v>1</v>
      </c>
      <c r="B3" t="s">
        <v>52</v>
      </c>
      <c r="C3" t="s">
        <v>53</v>
      </c>
      <c r="D3" s="11">
        <v>0.8</v>
      </c>
      <c r="E3" t="s">
        <v>26</v>
      </c>
      <c r="F3" t="s">
        <v>35</v>
      </c>
    </row>
    <row r="4">
      <c r="A4">
        <v>1</v>
      </c>
      <c r="B4" t="s">
        <v>54</v>
      </c>
      <c r="C4" t="s">
        <v>53</v>
      </c>
      <c r="D4" s="11">
        <v>0.5</v>
      </c>
      <c r="E4" t="s">
        <v>26</v>
      </c>
      <c r="F4" t="s">
        <v>39</v>
      </c>
    </row>
    <row r="5">
      <c r="A5">
        <v>1</v>
      </c>
      <c r="B5" t="s">
        <v>55</v>
      </c>
      <c r="C5" t="s">
        <v>53</v>
      </c>
      <c r="D5" s="11">
        <v>0.5</v>
      </c>
      <c r="E5" t="s">
        <v>26</v>
      </c>
      <c r="F5" t="s">
        <v>39</v>
      </c>
    </row>
    <row r="6">
      <c r="A6">
        <v>1</v>
      </c>
      <c r="B6" t="s">
        <v>56</v>
      </c>
      <c r="C6" t="s">
        <v>53</v>
      </c>
      <c r="D6" s="11">
        <v>0.2</v>
      </c>
      <c r="E6" t="s">
        <v>26</v>
      </c>
      <c r="F6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>
        <v>1</v>
      </c>
      <c r="C2" t="s">
        <v>63</v>
      </c>
      <c r="D2" t="s" s="14">
        <v>64</v>
      </c>
      <c r="E2" t="s" s="14"/>
      <c r="F2"/>
    </row>
    <row r="3">
      <c r="A3" t="s">
        <v>2</v>
      </c>
      <c r="B3">
        <v>2</v>
      </c>
      <c r="C3" t="s">
        <v>65</v>
      </c>
      <c r="D3" t="s" s="14">
        <v>66</v>
      </c>
      <c r="E3" t="s" s="14"/>
      <c r="F3"/>
    </row>
    <row r="4">
      <c r="A4" t="s">
        <v>2</v>
      </c>
      <c r="B4">
        <v>3</v>
      </c>
      <c r="C4" t="s">
        <v>67</v>
      </c>
      <c r="D4" t="s" s="14">
        <v>68</v>
      </c>
      <c r="E4" t="s" s="14"/>
      <c r="F4"/>
    </row>
    <row r="5">
      <c r="A5" t="s">
        <v>2</v>
      </c>
      <c r="B5">
        <v>4</v>
      </c>
      <c r="C5"/>
      <c r="D5" t="s" s="14">
        <v>69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70</v>
      </c>
      <c r="B1"/>
      <c r="C1"/>
      <c r="D1"/>
    </row>
    <row r="2">
      <c r="A2" t="str" s="15">
        <f>"C85.GANA.F03 · PAT.CREAMS.CHOCOLAT · référence : "&amp;Besoins!B3&amp;" "&amp;Besoins!C3&amp;" · multiplicateur réglable sur la feuille ""Besoins"""</f>
        <v>C85.GANA.F03 · PAT.CREAMS.CHOCOLAT · référence : 2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71</v>
      </c>
      <c r="B4"/>
      <c r="C4"/>
      <c r="D4"/>
    </row>
    <row r="5">
      <c r="A5" t="s" s="17">
        <v>72</v>
      </c>
      <c r="B5" t="str" s="14">
        <f>"[BOUILLIR] "&amp;Procedure!D2</f>
        <v>[BOUILLIR] Bouillir 800ml de crème fraîche</v>
      </c>
      <c r="C5"/>
      <c r="D5"/>
    </row>
    <row r="6">
      <c r="A6" t="s" s="17">
        <v>73</v>
      </c>
      <c r="B6" t="str" s="14">
        <f>"[DISSOUDRE] "&amp;Procedure!D3</f>
        <v>[DISSOUDRE] Délayer hors du gaz, haché finement : 500gr de couverture fondante + 500gr de couverture amer</v>
      </c>
      <c r="C6"/>
      <c r="D6"/>
    </row>
    <row r="7">
      <c r="A7" t="s" s="17">
        <v>74</v>
      </c>
      <c r="B7" t="str" s="14">
        <f>"[MÉLANGER] "&amp;Procedure!D4</f>
        <v>[MÉLANGER] Mélanger bien avec 200gr de beurre en pommade</v>
      </c>
      <c r="C7"/>
      <c r="D7"/>
    </row>
    <row r="8">
      <c r="A8" t="s" s="17">
        <v>75</v>
      </c>
      <c r="B8" t="str" s="14">
        <f>Procedure!D5</f>
        <v>Utiliser à 40°C</v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2026-09-15T11:56:16Z</dcterms:created>
  <dc:title>Ganache Fondant III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2026-09-15T11:56:16Z</dcterms:modified>
  <cp:revision>1</cp:revision>
</cp:coreProperties>
</file>