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<sst xmlns="http://schemas.openxmlformats.org/spreadsheetml/2006/main" count="123" uniqueCount="123">
  <si>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</si>
  <si>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</si>
  <si>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Mousse Orange ("Astrid")</t>
  </si>
  <si>
    <t>Code</t>
  </si>
  <si>
    <t>C85.MOUS.ORANG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</si>
  <si>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</si>
  <si>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</si>
  <si>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</si>
  <si>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</si>
  <si>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</si>
  <si>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</si>
  <si>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</si>
  <si>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</si>
  <si>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</si>
  <si>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</si>
  <si>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</si>
  <si>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</si>
  <si>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</si>
  <si>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</si>
  <si>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</si>
  <si>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</si>
  <si>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</si>
  <si>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</si>
  <si>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</si>
  <si>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</si>
  <si>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</si>
  <si>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</si>
  <si>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</si>
  <si>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</si>
  <si>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</si>
  <si>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</si>
  <si>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</si>
  <si>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</si>
  <si>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</si>
  <si>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</si>
  <si>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</si>
  <si>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</si>
  <si>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</si>
  <si>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</si>
  <si>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</si>
  <si>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</si>
  <si>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</si>
  <si>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</si>
  <si>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</si>
  <si>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</si>
  <si>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</si>
  <si>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</si>
  <si>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</si>
  <si>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</si>
  <si>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</si>
  <si>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</si>
  <si>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</si>
  <si>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</si>
  <si>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</si>
  <si>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</si>
  <si>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</si>
  <si>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</si>
  <si>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</si>
  <si>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</si>
  <si>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</si>
  <si>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2,484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</si>
  <si>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</si>
  <si>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</si>
  <si>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</si>
  <si>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</si>
  <si>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</si>
  <si>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</si>
  <si>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</si>
  <si>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</si>
  <si>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</si>
  <si>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</si>
  <si>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</si>
  <si>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</si>
  <si>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</si>
  <si>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</si>
  <si>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</si>
  <si>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</si>
  <si>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</si>
  <si>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</si>
  <si>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</si>
  <si>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</si>
  <si>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</si>
  <si>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</si>
  <si>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</si>
  <si>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</si>
  <si>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</si>
  <si>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</si>
  <si>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</si>
  <si>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</si>
  <si>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</si>
  <si>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</si>
  <si>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</si>
  <si>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</si>
  <si>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</si>
  <si>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</si>
  <si>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</si>
  <si>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</si>
  <si>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</si>
  <si>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</si>
  <si>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</si>
  <si>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</si>
  <si>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</si>
  <si>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</si>
  <si>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</si>
  <si>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</si>
  <si>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</si>
  <si>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</si>
  <si>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</si>
  <si>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</si>
  <si>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</si>
  <si>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</si>
  <si>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</si>
  <si>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</si>
  <si>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Mousse Orange ("Astrid")</t>
  </si>
  <si>
    <t>Mousse Orange ("Astrid")  C85.MOUS.ORANG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</si>
  <si>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</si>
  <si>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</si>
  <si>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</si>
  <si>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</si>
  <si>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</si>
  <si>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</si>
  <si>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</si>
  <si>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↳ Orange en Pâte (ou cuisson morceaux)  C85.EXT.ORANGPA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</si>
</sst>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5.5607909601184</v>
      </c>
    </row>
    <row r="12">
      <c r="A12" t="s" s="3">
        <v>17</v>
      </c>
      <c r="B12" s="4">
        <v>2.2386437037514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5.5607909601184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2.484</v>
      </c>
      <c r="C3" t="s" s="10">
        <v>25</v>
      </c>
      <c r="D3"/>
      <c r="E3"/>
      <c r="F3"/>
    </row>
    <row r="4">
      <c r="A4" t="s">
        <v>26</v>
      </c>
      <c r="B4" s="11">
        <f>$B$2*B3</f>
        <v>2.484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0.034</v>
      </c>
      <c r="E7" s="11">
        <f>D7*$B$2</f>
        <v>0.034</v>
      </c>
      <c r="F7" t="s">
        <v>25</v>
      </c>
      <c r="G7" s="4">
        <f>E7*16.0945</f>
        <v>0.547213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37</v>
      </c>
      <c r="D9" s="9">
        <v>0.15</v>
      </c>
      <c r="E9" s="11">
        <f>D9*$B$2</f>
        <v>0.15</v>
      </c>
      <c r="F9" t="s">
        <v>25</v>
      </c>
      <c r="G9" s="4">
        <f>E9*0.6544641786</f>
        <v>0.09817</v>
      </c>
    </row>
    <row r="10">
      <c r="A10" t="s" s="12">
        <v>41</v>
      </c>
      <c r="B10" t="s">
        <v>42</v>
      </c>
      <c r="C10" t="s">
        <v>43</v>
      </c>
      <c r="D10" s="9">
        <v>4.918981</v>
      </c>
      <c r="E10" s="11">
        <f>D10*$B$2</f>
        <v>4.918981</v>
      </c>
      <c r="F10" t="s">
        <v>44</v>
      </c>
      <c r="G10" s="4">
        <f>E10*0.2700000264</f>
        <v>1.328125</v>
      </c>
    </row>
    <row r="11">
      <c r="A11" t="s" s="12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E11*0.003</f>
        <v>0.00045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25</v>
      </c>
      <c r="G12" s="4">
        <f>E12*4.2</f>
        <v>0.315</v>
      </c>
    </row>
    <row r="13">
      <c r="A13" t="s">
        <v>51</v>
      </c>
      <c r="B13" t="s">
        <v>52</v>
      </c>
      <c r="C13" t="s">
        <v>53</v>
      </c>
      <c r="D13" s="9">
        <v>0.708333</v>
      </c>
      <c r="E13" s="11">
        <f>D13*$B$2</f>
        <v>0.708333</v>
      </c>
      <c r="F13" t="s">
        <v>25</v>
      </c>
      <c r="G13" s="4">
        <f>E13*0.8200003859</f>
        <v>0.580833</v>
      </c>
    </row>
    <row r="14">
      <c r="A14" t="s">
        <v>54</v>
      </c>
      <c r="B14" t="s">
        <v>55</v>
      </c>
      <c r="C14" t="s">
        <v>53</v>
      </c>
      <c r="D14" s="9">
        <v>0.15</v>
      </c>
      <c r="E14" s="11">
        <f>D14*$B$2</f>
        <v>0.15</v>
      </c>
      <c r="F14" t="s">
        <v>25</v>
      </c>
      <c r="G14" s="4">
        <f>E14*1.05</f>
        <v>0.1575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2.484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64</v>
      </c>
    </row>
    <row r="4">
      <c r="A4">
        <v>1</v>
      </c>
      <c r="B4" t="s">
        <v>65</v>
      </c>
      <c r="C4" t="s">
        <v>61</v>
      </c>
      <c r="D4" s="11">
        <v>0.85</v>
      </c>
      <c r="E4" t="s">
        <v>25</v>
      </c>
      <c r="F4" t="s">
        <v>66</v>
      </c>
    </row>
    <row r="5">
      <c r="A5">
        <v>2</v>
      </c>
      <c r="B5" t="s">
        <v>67</v>
      </c>
      <c r="C5" t="s">
        <v>61</v>
      </c>
      <c r="D5" s="11">
        <v>0.354</v>
      </c>
      <c r="E5" t="s">
        <v>38</v>
      </c>
      <c r="F5" t="s">
        <v>68</v>
      </c>
    </row>
    <row r="6">
      <c r="A6">
        <v>3</v>
      </c>
      <c r="B6" t="s">
        <v>69</v>
      </c>
      <c r="C6" t="s">
        <v>70</v>
      </c>
      <c r="D6" s="11">
        <v>4.919</v>
      </c>
      <c r="E6" t="s">
        <v>44</v>
      </c>
      <c r="F6" t="s">
        <v>43</v>
      </c>
    </row>
    <row r="7">
      <c r="A7">
        <v>2</v>
      </c>
      <c r="B7" t="s">
        <v>71</v>
      </c>
      <c r="C7" t="s">
        <v>70</v>
      </c>
      <c r="D7" s="11">
        <v>0.708</v>
      </c>
      <c r="E7" t="s">
        <v>25</v>
      </c>
      <c r="F7" t="s">
        <v>53</v>
      </c>
    </row>
    <row r="8">
      <c r="A8">
        <v>1</v>
      </c>
      <c r="B8" t="s">
        <v>72</v>
      </c>
      <c r="C8" t="s">
        <v>70</v>
      </c>
      <c r="D8" s="11">
        <v>0.034</v>
      </c>
      <c r="E8" t="s">
        <v>25</v>
      </c>
      <c r="F8" t="s">
        <v>34</v>
      </c>
    </row>
    <row r="9">
      <c r="A9">
        <v>1</v>
      </c>
      <c r="B9" t="s">
        <v>73</v>
      </c>
      <c r="C9" t="s">
        <v>70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74</v>
      </c>
      <c r="C10" t="s">
        <v>61</v>
      </c>
      <c r="D10" s="11">
        <v>0.15</v>
      </c>
      <c r="E10" t="s">
        <v>25</v>
      </c>
      <c r="F10" t="s">
        <v>75</v>
      </c>
    </row>
    <row r="11">
      <c r="A11">
        <v>2</v>
      </c>
      <c r="B11" t="s">
        <v>76</v>
      </c>
      <c r="C11" t="s">
        <v>70</v>
      </c>
      <c r="D11" s="11">
        <v>0.15</v>
      </c>
      <c r="E11" t="s">
        <v>25</v>
      </c>
      <c r="F11" t="s">
        <v>37</v>
      </c>
    </row>
    <row r="12">
      <c r="A12">
        <v>2</v>
      </c>
      <c r="B12" t="s">
        <v>77</v>
      </c>
      <c r="C12" t="s">
        <v>70</v>
      </c>
      <c r="D12" s="11">
        <v>0.15</v>
      </c>
      <c r="E12" t="s">
        <v>25</v>
      </c>
      <c r="F12" t="s">
        <v>53</v>
      </c>
    </row>
    <row r="13">
      <c r="A13">
        <v>2</v>
      </c>
      <c r="B13" t="s">
        <v>78</v>
      </c>
      <c r="C13" t="s">
        <v>70</v>
      </c>
      <c r="D13" s="11">
        <v>0.075</v>
      </c>
      <c r="E13" t="s">
        <v>25</v>
      </c>
      <c r="F13" t="s">
        <v>50</v>
      </c>
    </row>
    <row r="14">
      <c r="A14">
        <v>2</v>
      </c>
      <c r="B14" t="s">
        <v>79</v>
      </c>
      <c r="C14" t="s">
        <v>70</v>
      </c>
      <c r="D14" s="11">
        <v>0.15</v>
      </c>
      <c r="E14" t="s">
        <v>38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93</v>
      </c>
      <c r="B6">
        <v>1</v>
      </c>
      <c r="C6"/>
      <c r="D6" t="s" s="14">
        <v>94</v>
      </c>
      <c r="E6" t="s" s="14"/>
      <c r="F6"/>
    </row>
    <row r="7">
      <c r="A7" t="s">
        <v>93</v>
      </c>
      <c r="B7">
        <v>2</v>
      </c>
      <c r="C7" t="s">
        <v>95</v>
      </c>
      <c r="D7" t="s" s="14">
        <v>96</v>
      </c>
      <c r="E7" t="s" s="14"/>
      <c r="F7"/>
    </row>
    <row r="8">
      <c r="A8" t="s">
        <v>93</v>
      </c>
      <c r="B8">
        <v>3</v>
      </c>
      <c r="C8" t="s">
        <v>87</v>
      </c>
      <c r="D8" t="s" s="14">
        <v>97</v>
      </c>
      <c r="E8" t="s" s="14"/>
      <c r="F8"/>
    </row>
    <row r="9">
      <c r="A9" t="s">
        <v>93</v>
      </c>
      <c r="B9">
        <v>4</v>
      </c>
      <c r="C9" t="s">
        <v>95</v>
      </c>
      <c r="D9" t="s" s="14">
        <v>98</v>
      </c>
      <c r="E9" t="s" s="14"/>
      <c r="F9"/>
    </row>
    <row r="10">
      <c r="A10" t="s">
        <v>93</v>
      </c>
      <c r="B10">
        <v>5</v>
      </c>
      <c r="C10" t="s">
        <v>95</v>
      </c>
      <c r="D10" t="s" s="14">
        <v>99</v>
      </c>
      <c r="E10" t="s" s="14"/>
      <c r="F10"/>
    </row>
    <row r="11">
      <c r="A11" t="s">
        <v>100</v>
      </c>
      <c r="B11">
        <v>1</v>
      </c>
      <c r="C11" t="s">
        <v>101</v>
      </c>
      <c r="D11" t="s" s="14">
        <v>102</v>
      </c>
      <c r="E11" t="s" s="14"/>
      <c r="F11"/>
    </row>
    <row r="12">
      <c r="A12" t="s">
        <v>100</v>
      </c>
      <c r="B12">
        <v>2</v>
      </c>
      <c r="C12" t="s">
        <v>91</v>
      </c>
      <c r="D12" t="s" s="14">
        <v>103</v>
      </c>
      <c r="E12" t="s" s="14"/>
      <c r="F12"/>
    </row>
    <row r="13">
      <c r="A13" t="s">
        <v>100</v>
      </c>
      <c r="B13">
        <v>3</v>
      </c>
      <c r="C13" t="s">
        <v>104</v>
      </c>
      <c r="D13" t="s" s="14">
        <v>105</v>
      </c>
      <c r="E13" t="s" s="14"/>
      <c r="F13"/>
    </row>
    <row r="14">
      <c r="A14" t="s">
        <v>100</v>
      </c>
      <c r="B14">
        <v>4</v>
      </c>
      <c r="C14" t="s">
        <v>87</v>
      </c>
      <c r="D14" t="s" s="14">
        <v>106</v>
      </c>
      <c r="E14" t="s" s="14"/>
      <c r="F14"/>
    </row>
    <row r="15">
      <c r="A15" t="s">
        <v>107</v>
      </c>
      <c r="B15">
        <v>1</v>
      </c>
      <c r="C15" t="s">
        <v>108</v>
      </c>
      <c r="D15" t="s" s="14">
        <v>109</v>
      </c>
      <c r="E15" t="s" s="14"/>
      <c r="F15"/>
    </row>
    <row r="16">
      <c r="A16" t="s">
        <v>107</v>
      </c>
      <c r="B16">
        <v>2</v>
      </c>
      <c r="C16" t="s">
        <v>110</v>
      </c>
      <c r="D16" t="s" s="14">
        <v>111</v>
      </c>
      <c r="E16" t="s" s="14"/>
      <c r="F16"/>
    </row>
    <row r="17">
      <c r="A17" t="s">
        <v>107</v>
      </c>
      <c r="B17">
        <v>3</v>
      </c>
      <c r="C17" t="s">
        <v>110</v>
      </c>
      <c r="D17" t="s" s="14">
        <v>112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"C85.MOUS.ORANG · PAT.MOUSSES · référence : "&amp;Besoins!B3&amp;" "&amp;Besoins!C3&amp;" · multiplicateur réglable sur la feuille ""Besoins"""</f>
        <v>C85.MOUS.ORANG · PAT.MOUSSES · référence : 2,484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Faire pour 850gr de Meringue Italienne avec 34gr de feuilles de gélatine ramollie</v>
      </c>
      <c r="C5"/>
      <c r="D5"/>
    </row>
    <row r="6">
      <c r="A6" t="s" s="17">
        <v>116</v>
      </c>
      <c r="B6" t="str" s="14">
        <f>"[BATTRE] "&amp;Procedure!D3</f>
        <v>[BATTRE] Battre ou souffler 1L de crème fraîche</v>
      </c>
      <c r="C6"/>
      <c r="D6"/>
    </row>
    <row r="7">
      <c r="A7" t="s" s="17">
        <v>117</v>
      </c>
      <c r="B7" t="str" s="14">
        <f>"[MÉLANGER] "&amp;Procedure!D4</f>
        <v>[MÉLANGER] Mélanger avec 450ml de jus d'orange et 150gr de pulpe d'orange (orange entière passée au robot-coupe, enlever la fleur)</v>
      </c>
      <c r="C7"/>
      <c r="D7"/>
    </row>
    <row r="8">
      <c r="A8" t="s" s="17">
        <v>118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Procedure!D6</f>
        <v>Faire la Meringue Italienne</v>
      </c>
      <c r="C11"/>
      <c r="D11"/>
    </row>
    <row r="12">
      <c r="A12" t="s" s="17">
        <v>116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117</v>
      </c>
      <c r="B13" t="str" s="14">
        <f>"[BATTRE] "&amp;Procedure!D8</f>
        <v>[BATTRE] Battre la crème fraîche à la main</v>
      </c>
      <c r="C13"/>
      <c r="D13"/>
    </row>
    <row r="14">
      <c r="A14" t="s" s="17">
        <v>118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120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121</v>
      </c>
      <c r="B17"/>
      <c r="C17"/>
      <c r="D17"/>
    </row>
    <row r="18">
      <c r="A18" t="s" s="17">
        <v>115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116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117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118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122</v>
      </c>
      <c r="B23"/>
      <c r="C23"/>
      <c r="D23"/>
    </row>
    <row r="24">
      <c r="A24" t="s" s="17">
        <v>115</v>
      </c>
      <c r="B24" t="str" s="14">
        <f>"[PASSER] "&amp;Procedure!D15</f>
        <v>[PASSER] Passer au robot-coupe 1kg d'orange entière (ne pas oublier d'enlever la fleur/mouche)</v>
      </c>
      <c r="C24"/>
      <c r="D24"/>
    </row>
    <row r="25">
      <c r="A25" t="s" s="17">
        <v>116</v>
      </c>
      <c r="B25" t="str" s="14">
        <f>"[INCORPORER] "&amp;Procedure!D16</f>
        <v>[INCORPORER] Ajouter 1kg de sucre glace et 500gr de fondant ferme</v>
      </c>
      <c r="C25"/>
      <c r="D25"/>
    </row>
    <row r="26">
      <c r="A26" t="s" s="17">
        <v>117</v>
      </c>
      <c r="B26" t="str" s="14">
        <f>"[INCORPORER] "&amp;Procedure!D17</f>
        <v>[INCORPORER] Ajouter 1000ml d'eau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2026-09-15T12:36:48Z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2026-09-15T12:36:48Z</dcterms:modified>
  <cp:revision>1</cp:revision>
</cp:coreProperties>
</file>