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<sst xmlns="http://schemas.openxmlformats.org/spreadsheetml/2006/main" count="118" uniqueCount="118">
  <si>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</si>
  <si>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</si>
  <si>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Glace de Canard</t>
  </si>
  <si>
    <t>Code</t>
  </si>
  <si>
    <t>GLACE-CANARD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</si>
  <si>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</si>
  <si>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</si>
  <si>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</si>
  <si>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</si>
  <si>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</si>
  <si>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</si>
  <si>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</si>
  <si>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</si>
  <si>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</si>
  <si>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</si>
  <si>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</si>
  <si>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</si>
  <si>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</si>
  <si>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</si>
  <si>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</si>
  <si>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</si>
  <si>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</si>
  <si>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</si>
  <si>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</si>
  <si>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</si>
  <si>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</si>
  <si>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</si>
  <si>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</si>
  <si>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</si>
  <si>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</si>
  <si>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</si>
  <si>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</si>
  <si>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</si>
  <si>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</si>
  <si>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</si>
  <si>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</si>
  <si>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</si>
  <si>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</si>
  <si>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</si>
  <si>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</si>
  <si>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</si>
  <si>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</si>
  <si>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</si>
  <si>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</si>
  <si>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</si>
  <si>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</si>
  <si>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</si>
  <si>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</si>
  <si>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</si>
  <si>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</si>
  <si>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</si>
  <si>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</si>
  <si>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</si>
  <si>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</si>
  <si>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</si>
  <si>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</si>
  <si>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</si>
  <si>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</si>
  <si>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</si>
  <si>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</si>
  <si>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</si>
  <si>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</si>
  <si>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0,2 lt)</t>
  </si>
  <si>
    <t>recette</t>
  </si>
  <si>
    <t>Glaces de viande (réductions extrêmes)</t>
  </si>
  <si>
    <t xml:space="preserve">    ↳ Fond brun de canard lié (BPI cuisine)</t>
  </si>
  <si>
    <t>Fonds et bouillons de base</t>
  </si>
  <si>
    <t xml:space="preserve">        ↳ jus de canard</t>
  </si>
  <si>
    <t>matiere</t>
  </si>
  <si>
    <t xml:space="preserve">        ↳ carottes râpées</t>
  </si>
  <si>
    <t xml:space="preserve">        ↳ oignons émincés</t>
  </si>
  <si>
    <t xml:space="preserve">        ↳ huile de tournesol pour cuisson liaison</t>
  </si>
  <si>
    <t xml:space="preserve">        ↳ Fond Brun de Veau Lié</t>
  </si>
  <si>
    <t>Sauces brunes et dérivées</t>
  </si>
  <si>
    <t xml:space="preserve">            ↳ Fond brun de veau reconstitue (collectivite)</t>
  </si>
  <si>
    <t>Préparations de base collectivité</t>
  </si>
  <si>
    <t xml:space="preserve">                ↳ EAU</t>
  </si>
  <si>
    <t xml:space="preserve">                ↳ Fonds Brun Lié (Knorr Professional)</t>
  </si>
  <si>
    <t xml:space="preserve">            ↳ Fécule de pomme de terre</t>
  </si>
  <si>
    <t xml:space="preserve">            ↳ Beurre de cuisine bloc 10 kg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</si>
  <si>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</si>
  <si>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</si>
  <si>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</si>
  <si>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</si>
  <si>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</si>
  <si>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</si>
  <si>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</si>
  <si>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brun de canard lié à très faible ébullition jusqu'à consistance nappante et fixe (test de la spatule).</t>
  </si>
  <si>
    <t>Fond brun de canard lié (BPI cuisine)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</si>
  <si>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</si>
  <si>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</si>
  <si>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</si>
  <si>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</si>
  <si>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</si>
  <si>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</si>
  <si>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</si>
  <si>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</si>
  <si>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</si>
  <si>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</si>
  <si>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</si>
  <si>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</si>
  <si>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</si>
  <si>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</si>
  <si>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</si>
  <si>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</si>
  <si>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</si>
  <si>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</si>
  <si>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Glace de Canard</t>
  </si>
  <si>
    <t>Glace de Canard  GLACE-CANARD</t>
  </si>
  <si>
    <t>1.</t>
  </si>
  <si>
    <t>↳ Fond brun de canard lié (BPI cuisine)  BPI-CUI-FBD-CANA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</si>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</sst>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0.040155</v>
      </c>
    </row>
    <row r="12">
      <c r="A12" t="s" s="3">
        <v>17</v>
      </c>
      <c r="B12" s="4">
        <v>0.200775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0.040155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</v>
      </c>
      <c r="C3" t="s" s="10">
        <v>25</v>
      </c>
      <c r="D3"/>
      <c r="E3"/>
      <c r="F3"/>
    </row>
    <row r="4">
      <c r="A4" t="s">
        <v>26</v>
      </c>
      <c r="B4" s="11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0.585</v>
      </c>
      <c r="E7" s="11">
        <f>D7*$B$2</f>
        <v>0.585</v>
      </c>
      <c r="F7" t="s">
        <v>25</v>
      </c>
      <c r="G7" s="4">
        <f>E7*0.003</f>
        <v>0.001755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0.006</v>
      </c>
      <c r="E10" s="11">
        <f>D10*$B$2</f>
        <v>0.006</v>
      </c>
      <c r="F10" t="s">
        <v>45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45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45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0.2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</v>
      </c>
      <c r="E3" t="s">
        <v>25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0.5</v>
      </c>
      <c r="E4" t="s">
        <v>45</v>
      </c>
      <c r="F4" t="s">
        <v>37</v>
      </c>
    </row>
    <row r="5">
      <c r="A5">
        <v>2</v>
      </c>
      <c r="B5" t="s">
        <v>69</v>
      </c>
      <c r="C5" t="s">
        <v>68</v>
      </c>
      <c r="D5" s="11">
        <v>0.08</v>
      </c>
      <c r="E5" t="s">
        <v>45</v>
      </c>
      <c r="F5" t="s">
        <v>54</v>
      </c>
    </row>
    <row r="6">
      <c r="A6">
        <v>2</v>
      </c>
      <c r="B6" t="s">
        <v>70</v>
      </c>
      <c r="C6" t="s">
        <v>68</v>
      </c>
      <c r="D6" s="11">
        <v>0.08</v>
      </c>
      <c r="E6" t="s">
        <v>45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0.2</v>
      </c>
      <c r="E7" t="s">
        <v>25</v>
      </c>
      <c r="F7" t="s">
        <v>41</v>
      </c>
    </row>
    <row r="8">
      <c r="A8">
        <v>2</v>
      </c>
      <c r="B8" t="s">
        <v>72</v>
      </c>
      <c r="C8" t="s">
        <v>63</v>
      </c>
      <c r="D8" s="11">
        <v>0.3</v>
      </c>
      <c r="E8" t="s">
        <v>25</v>
      </c>
      <c r="F8" t="s">
        <v>73</v>
      </c>
    </row>
    <row r="9">
      <c r="A9">
        <v>3</v>
      </c>
      <c r="B9" t="s">
        <v>74</v>
      </c>
      <c r="C9" t="s">
        <v>63</v>
      </c>
      <c r="D9" s="11">
        <v>0.6</v>
      </c>
      <c r="E9" t="s">
        <v>25</v>
      </c>
      <c r="F9" t="s">
        <v>75</v>
      </c>
    </row>
    <row r="10">
      <c r="A10">
        <v>4</v>
      </c>
      <c r="B10" t="s">
        <v>76</v>
      </c>
      <c r="C10" t="s">
        <v>68</v>
      </c>
      <c r="D10" s="11">
        <v>0.585</v>
      </c>
      <c r="E10" t="s">
        <v>25</v>
      </c>
      <c r="F10" t="s">
        <v>34</v>
      </c>
    </row>
    <row r="11">
      <c r="A11">
        <v>4</v>
      </c>
      <c r="B11" t="s">
        <v>77</v>
      </c>
      <c r="C11" t="s">
        <v>68</v>
      </c>
      <c r="D11" s="11">
        <v>0.015</v>
      </c>
      <c r="E11" t="s">
        <v>45</v>
      </c>
      <c r="F11" t="s">
        <v>48</v>
      </c>
    </row>
    <row r="12">
      <c r="A12">
        <v>3</v>
      </c>
      <c r="B12" t="s">
        <v>78</v>
      </c>
      <c r="C12" t="s">
        <v>68</v>
      </c>
      <c r="D12" s="11">
        <v>0.006</v>
      </c>
      <c r="E12" t="s">
        <v>45</v>
      </c>
      <c r="F12" t="s">
        <v>44</v>
      </c>
    </row>
    <row r="13">
      <c r="A13">
        <v>3</v>
      </c>
      <c r="B13" t="s">
        <v>79</v>
      </c>
      <c r="C13" t="s">
        <v>68</v>
      </c>
      <c r="D13" s="11">
        <v>0.006</v>
      </c>
      <c r="E13" t="s">
        <v>45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/>
    </row>
    <row r="3">
      <c r="A3" t="s">
        <v>88</v>
      </c>
      <c r="B3">
        <v>1</v>
      </c>
      <c r="C3" t="s">
        <v>89</v>
      </c>
      <c r="D3" t="s" s="14">
        <v>90</v>
      </c>
      <c r="E3" t="s" s="14"/>
      <c r="F3"/>
    </row>
    <row r="4">
      <c r="A4" t="s">
        <v>88</v>
      </c>
      <c r="B4">
        <v>2</v>
      </c>
      <c r="C4" t="s">
        <v>91</v>
      </c>
      <c r="D4" t="s" s="14">
        <v>92</v>
      </c>
      <c r="E4" t="s" s="14"/>
      <c r="F4" t="s">
        <v>93</v>
      </c>
    </row>
    <row r="5">
      <c r="A5" t="s">
        <v>94</v>
      </c>
      <c r="B5">
        <v>1</v>
      </c>
      <c r="C5" t="s">
        <v>95</v>
      </c>
      <c r="D5" t="s" s="14">
        <v>96</v>
      </c>
      <c r="E5" t="s" s="14"/>
      <c r="F5"/>
    </row>
    <row r="6">
      <c r="A6" t="s">
        <v>94</v>
      </c>
      <c r="B6">
        <v>2</v>
      </c>
      <c r="C6" t="s">
        <v>97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94</v>
      </c>
      <c r="B7">
        <v>3</v>
      </c>
      <c r="C7" t="s">
        <v>98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94</v>
      </c>
      <c r="B8">
        <v>4</v>
      </c>
      <c r="C8" t="s">
        <v>99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94</v>
      </c>
      <c r="B9">
        <v>5</v>
      </c>
      <c r="C9" t="s">
        <v>100</v>
      </c>
      <c r="D9" t="s" s="14">
        <v>101</v>
      </c>
      <c r="E9" t="s" s="14">
        <v>102</v>
      </c>
      <c r="F9" t="s">
        <v>103</v>
      </c>
    </row>
    <row r="10">
      <c r="A10" t="s">
        <v>104</v>
      </c>
      <c r="B10">
        <v>1</v>
      </c>
      <c r="C10" t="s">
        <v>105</v>
      </c>
      <c r="D10" t="s" s="14">
        <v>106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"GLACE-CANARD · CUI.FONDS.GLACES · référence : "&amp;Besoins!B3&amp;" "&amp;Besoins!C3&amp;" · multiplicateur réglable sur la feuille ""Besoins"""</f>
        <v>GLACE-CANARD · CUI.FONDS.GLACES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"[RÉDUIRE] "&amp;Procedure!D2</f>
        <v>[RÉDUIRE] Réduire le fond brun de canard lié à très faible ébullition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 t="s" s="17">
        <v>109</v>
      </c>
      <c r="B8" t="str" s="14">
        <f>"[SAUTER] "&amp;Procedure!D3</f>
        <v>[SAUTER] Faire revenir les carcasses et abattis. Ajouter garniture, déglacer.</v>
      </c>
      <c r="C8"/>
      <c r="D8"/>
    </row>
    <row r="9">
      <c r="A9" t="s" s="17">
        <v>111</v>
      </c>
      <c r="B9" t="str" s="14">
        <f>"[MOUILLER] "&amp;Procedure!D4</f>
        <v>[MOUILLER] Mouiller fond brun + vin rouge. Cuire 2h à frémissement. Passer, dégraisser, lier légèrement.</v>
      </c>
      <c r="C9"/>
      <c r="D9"/>
    </row>
    <row r="10">
      <c r="A10"/>
      <c r="B10"/>
      <c r="C10"/>
      <c r="D10"/>
    </row>
    <row r="11">
      <c r="A11" t="s" s="16">
        <v>112</v>
      </c>
      <c r="B11"/>
      <c r="C11"/>
      <c r="D11"/>
    </row>
    <row r="12">
      <c r="A12" t="s" s="17">
        <v>109</v>
      </c>
      <c r="B12" t="str" s="14">
        <f>"[METTRE EN PLACE] "&amp;Procedure!D5</f>
        <v>[METTRE EN PLACE] Mettre en place — Peser, mesurer et contrôler les denrées. Reconstituer le fond brun de veau selon le mode d'emploi.</v>
      </c>
      <c r="C12"/>
      <c r="D12"/>
    </row>
    <row r="13">
      <c r="A13"/>
      <c r="B13" t="s">
        <v>113</v>
      </c>
      <c r="C13" s="11">
        <f>'Besoins'!$B$2*0.6</f>
        <v>0.6</v>
      </c>
      <c r="D13" t="s">
        <v>25</v>
      </c>
    </row>
    <row r="14">
      <c r="A14"/>
      <c r="B14" t="str">
        <f>Besoins!B10</f>
        <v>Fécule de pomme de terre</v>
      </c>
      <c r="C14" s="11">
        <f>Besoins!E10</f>
        <v>0.006</v>
      </c>
      <c r="D14" t="str">
        <f>Besoins!F10</f>
        <v>kg</v>
      </c>
    </row>
    <row r="15">
      <c r="A15" t="s" s="17">
        <v>111</v>
      </c>
      <c r="B15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5"/>
      <c r="D15"/>
    </row>
    <row r="16">
      <c r="A16"/>
      <c r="B16" t="str">
        <f>Besoins!B12</f>
        <v>Beurre de cuisine bloc 10 kg</v>
      </c>
      <c r="C16" s="11">
        <f>Besoins!E12</f>
        <v>0.006</v>
      </c>
      <c r="D16" t="str">
        <f>Besoins!F12</f>
        <v>kg</v>
      </c>
    </row>
    <row r="17">
      <c r="A17" t="s" s="17">
        <v>114</v>
      </c>
      <c r="B17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7"/>
      <c r="D17"/>
    </row>
    <row r="18">
      <c r="A18" t="s" s="17">
        <v>115</v>
      </c>
      <c r="B18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8"/>
      <c r="D18"/>
    </row>
    <row r="19">
      <c r="A19" t="s" s="17">
        <v>116</v>
      </c>
      <c r="B19" t="str" s="14">
        <f>"[PASSER] "&amp;Procedure!D9</f>
        <v>[PASSER] Passer le fond brun de veau lié au chinois étamine. Tamponner, filmer et réserver au bain-marie, ou refroidir rapidement et réserver 24h au maximum.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/>
      <c r="B21"/>
      <c r="C21"/>
      <c r="D21"/>
    </row>
    <row r="22">
      <c r="A22" t="s" s="16">
        <v>117</v>
      </c>
      <c r="B22"/>
      <c r="C22"/>
      <c r="D22"/>
    </row>
    <row r="23">
      <c r="A23" t="s" s="17">
        <v>109</v>
      </c>
      <c r="B23" t="str" s="14">
        <f>"[DISSOUDRE] "&amp;Procedure!D10</f>
        <v>[DISSOUDRE] Délayer la poudre dans l'eau froide en fouettant, puis porter à ébullition en remuant régulièrement.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9:D9"/>
    <mergeCell ref="A11:D11"/>
    <mergeCell ref="B12:D12"/>
    <mergeCell ref="B15:D15"/>
    <mergeCell ref="B17:D17"/>
    <mergeCell ref="B18:D18"/>
    <mergeCell ref="B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2026-09-15T14:52:39Z</dcterms:created>
  <dc:title>Glace de Canard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2026-09-15T14:52:39Z</dcterms:modified>
  <cp:revision>1</cp:revision>
</cp:coreProperties>
</file>