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<sst xmlns="http://schemas.openxmlformats.org/spreadsheetml/2006/main" count="111" uniqueCount="111">
  <si>
    <t>Fiche technique</t>
  </si>
  <si>
    <t>Nom</t>
  </si>
  <si>
    <t>Bouillon de Volaille (réduit)</t>
  </si>
  <si>
    <t>Code</t>
  </si>
  <si>
    <t>BOUILLON-VOLAI</t>
  </si>
  <si>
    <t>Classe</t>
  </si>
  <si>
    <t>Fonds et bouillons de base (CUI.FONDS)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</si>
  <si>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</si>
  <si>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</si>
  <si>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</si>
  <si>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</si>
  <si>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</si>
  <si>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</si>
  <si>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</si>
  <si>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</si>
  <si>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</si>
  <si>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</si>
  <si>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</si>
  <si>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</si>
  <si>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</si>
  <si>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</si>
  <si>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00:56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</si>
  <si>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</si>
  <si>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</si>
  <si>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</si>
  <si>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</si>
  <si>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</si>
  <si>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</si>
  <si>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</si>
  <si>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</si>
  <si>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</si>
  <si>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</si>
  <si>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</si>
  <si>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</si>
  <si>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</si>
  <si>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EPI-POIVRE-NOIR</t>
  </si>
  <si>
    <t>Poivre noir moulu</t>
  </si>
  <si>
    <t>Épices en poudre et graines</t>
  </si>
  <si>
    <t>kg</t>
  </si>
  <si>
    <t>HER-BOUQUET-G</t>
  </si>
  <si>
    <t>Bouquet garni sachet dose</t>
  </si>
  <si>
    <t>Herbes aromatiques séchées</t>
  </si>
  <si>
    <t>RNM9740123</t>
  </si>
  <si>
    <t>CAROTTE France cat.I botte</t>
  </si>
  <si>
    <t>Légumes</t>
  </si>
  <si>
    <t>bte</t>
  </si>
  <si>
    <t>RNM0400123</t>
  </si>
  <si>
    <t>CÉLERI-BRANCHE vert France cat.I</t>
  </si>
  <si>
    <t>RNM27820123</t>
  </si>
  <si>
    <t>OIGNON jaune France cat.I 60-80mm</t>
  </si>
  <si>
    <t>RNM0200123</t>
  </si>
  <si>
    <t>POIREAU France cat.I</t>
  </si>
  <si>
    <t>SEL-FIN</t>
  </si>
  <si>
    <t>Sel fin de cuisine</t>
  </si>
  <si>
    <t>Sels et condiments de base</t>
  </si>
  <si>
    <t>00002602</t>
  </si>
  <si>
    <t>Abattis de volaille (carcasses, cous, pattes)</t>
  </si>
  <si>
    <t>Volailles</t>
  </si>
  <si>
    <t>00002603</t>
  </si>
  <si>
    <t>Carcasses de volaille</t>
  </si>
  <si>
    <t>Total</t>
  </si>
  <si>
    <t>Niveau</t>
  </si>
  <si>
    <t>Composant</t>
  </si>
  <si>
    <t>Type</t>
  </si>
  <si>
    <t>Quantité (pour 1 lt)</t>
  </si>
  <si>
    <t>recette</t>
  </si>
  <si>
    <t>Fonds et bouillons de base</t>
  </si>
  <si>
    <t xml:space="preserve">    ↳ Fond Blanc de Volaille</t>
  </si>
  <si>
    <t xml:space="preserve">        ↳ EAU</t>
  </si>
  <si>
    <t>matiere</t>
  </si>
  <si>
    <t xml:space="preserve">        ↳ Abattis de volaille (carcasses, cous, pattes)</t>
  </si>
  <si>
    <t xml:space="preserve">        ↳ Carcasses de volaille</t>
  </si>
  <si>
    <t xml:space="preserve">        ↳ CAROTTE France cat.I botte</t>
  </si>
  <si>
    <t xml:space="preserve">        ↳ OIGNON jaune France cat.I 60-80mm</t>
  </si>
  <si>
    <t xml:space="preserve">        ↳ POIREAU France cat.I</t>
  </si>
  <si>
    <t xml:space="preserve">        ↳ CÉLERI-BRANCHE vert France cat.I</t>
  </si>
  <si>
    <t xml:space="preserve">        ↳ Bouquet garni sachet dose</t>
  </si>
  <si>
    <t xml:space="preserve">        ↳ Poivre noir moulu</t>
  </si>
  <si>
    <t xml:space="preserve">        ↳ Sel fin de cuisine</t>
  </si>
  <si>
    <t>Recette</t>
  </si>
  <si>
    <t>#</t>
  </si>
  <si>
    <t>Verbe</t>
  </si>
  <si>
    <t>Étape</t>
  </si>
  <si>
    <t>Précision technique</t>
  </si>
  <si>
    <t>Durée</t>
  </si>
  <si>
    <t>MAINTENIR</t>
  </si>
  <si>
    <t>Maintenir à très faible ébullition pendant 45 min à 1h</t>
  </si>
  <si>
    <t>53 min (cuisson)</t>
  </si>
  <si>
    <t>PASSER</t>
  </si>
  <si>
    <t>Passer le fond au chinois étamine</t>
  </si>
  <si>
    <t>REFROIDIR</t>
  </si>
  <si>
    <t>Refroidir rapidement</t>
  </si>
  <si>
    <t>Fond Blanc de Volaille</t>
  </si>
  <si>
    <t>CONCASSER</t>
  </si>
  <si>
    <t>Concasser les carcasses et abattis de volaille — blanchir à l'eau froide</t>
  </si>
  <si>
    <t>Réunir dans une marmite — couvrir d'eau froide — porter à ébullition 3 à 4 minutes — rafraîchir</t>
  </si>
  <si>
    <t>ÉPLUCHER</t>
  </si>
  <si>
    <t>Préparer la garniture aromatique</t>
  </si>
  <si>
    <t>Éplucher, laver et tailler les légumes</t>
  </si>
  <si>
    <t>MARQUER</t>
  </si>
  <si>
    <t>Marquer le fond blanc de volaille en cuisson</t>
  </si>
  <si>
    <t>Mouiller à l'eau froide — porter à ébullition — écumer soigneusement</t>
  </si>
  <si>
    <t>MOUILLER</t>
  </si>
  <si>
    <t>Ajouter la garniture aromatique dans le fond blanc</t>
  </si>
  <si>
    <t>Fiche technique — Bouillon de Volaille (réduit)</t>
  </si>
  <si>
    <t>Bouillon de Volaille (réduit)  BOUILLON-VOLAI</t>
  </si>
  <si>
    <t>1.</t>
  </si>
  <si>
    <t>2.</t>
  </si>
  <si>
    <t>3.</t>
  </si>
  <si>
    <t>↳ Fond Blanc de Volaille  00002626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</si>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</sst>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4.87985</v>
      </c>
    </row>
    <row r="12">
      <c r="A12" t="s" s="3">
        <v>17</v>
      </c>
      <c r="B12" s="4">
        <v>4.87985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4.87985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3</v>
      </c>
      <c r="E7" s="11">
        <f>D7*$B$2</f>
        <v>3</v>
      </c>
      <c r="F7" t="s">
        <v>25</v>
      </c>
      <c r="G7" s="4">
        <f>E7*0.003</f>
        <v>0.009</v>
      </c>
    </row>
    <row r="8">
      <c r="A8" t="s">
        <v>35</v>
      </c>
      <c r="B8" t="s">
        <v>36</v>
      </c>
      <c r="C8" t="s">
        <v>37</v>
      </c>
      <c r="D8" s="9">
        <v>0.001</v>
      </c>
      <c r="E8" s="11">
        <f>D8*$B$2</f>
        <v>0.001</v>
      </c>
      <c r="F8" t="s">
        <v>38</v>
      </c>
      <c r="G8" s="4">
        <f>E8*12.5</f>
        <v>0.0125</v>
      </c>
    </row>
    <row r="9">
      <c r="A9" t="s">
        <v>39</v>
      </c>
      <c r="B9" t="s">
        <v>40</v>
      </c>
      <c r="C9" t="s">
        <v>41</v>
      </c>
      <c r="D9" s="9">
        <v>0.001</v>
      </c>
      <c r="E9" s="11">
        <f>D9*$B$2</f>
        <v>0.001</v>
      </c>
      <c r="F9" t="s">
        <v>38</v>
      </c>
      <c r="G9" s="4">
        <f>E9*14</f>
        <v>0.014</v>
      </c>
    </row>
    <row r="10">
      <c r="A10" t="s">
        <v>42</v>
      </c>
      <c r="B10" t="s">
        <v>43</v>
      </c>
      <c r="C10" t="s">
        <v>44</v>
      </c>
      <c r="D10" s="9">
        <v>0.1</v>
      </c>
      <c r="E10" s="11">
        <f>D10*$B$2</f>
        <v>0.1</v>
      </c>
      <c r="F10" t="s">
        <v>45</v>
      </c>
      <c r="G10" s="4">
        <f>E10*1.8</f>
        <v>0.18</v>
      </c>
    </row>
    <row r="11">
      <c r="A11" t="s">
        <v>46</v>
      </c>
      <c r="B11" t="s">
        <v>47</v>
      </c>
      <c r="C11" t="s">
        <v>44</v>
      </c>
      <c r="D11" s="9">
        <v>0.08</v>
      </c>
      <c r="E11" s="11">
        <f>D11*$B$2</f>
        <v>0.08</v>
      </c>
      <c r="F11" t="s">
        <v>38</v>
      </c>
      <c r="G11" s="4">
        <f>E11*1.8</f>
        <v>0.144</v>
      </c>
    </row>
    <row r="12">
      <c r="A12" t="s">
        <v>48</v>
      </c>
      <c r="B12" t="s">
        <v>49</v>
      </c>
      <c r="C12" t="s">
        <v>44</v>
      </c>
      <c r="D12" s="9">
        <v>0.1</v>
      </c>
      <c r="E12" s="11">
        <f>D12*$B$2</f>
        <v>0.1</v>
      </c>
      <c r="F12" t="s">
        <v>38</v>
      </c>
      <c r="G12" s="4">
        <f>E12*0.4</f>
        <v>0.04</v>
      </c>
    </row>
    <row r="13">
      <c r="A13" t="s">
        <v>50</v>
      </c>
      <c r="B13" t="s">
        <v>51</v>
      </c>
      <c r="C13" t="s">
        <v>44</v>
      </c>
      <c r="D13" s="9">
        <v>0.2</v>
      </c>
      <c r="E13" s="11">
        <f>D13*$B$2</f>
        <v>0.2</v>
      </c>
      <c r="F13" t="s">
        <v>38</v>
      </c>
      <c r="G13" s="4">
        <f>E13*0.9</f>
        <v>0.18</v>
      </c>
    </row>
    <row r="14">
      <c r="A14" t="s">
        <v>52</v>
      </c>
      <c r="B14" t="s">
        <v>53</v>
      </c>
      <c r="C14" t="s">
        <v>54</v>
      </c>
      <c r="D14" s="9">
        <v>0.001</v>
      </c>
      <c r="E14" s="11">
        <f>D14*$B$2</f>
        <v>0.001</v>
      </c>
      <c r="F14" t="s">
        <v>38</v>
      </c>
      <c r="G14" s="4">
        <f>E14*0.35</f>
        <v>0.00035</v>
      </c>
    </row>
    <row r="15">
      <c r="A15" t="s" s="12">
        <v>55</v>
      </c>
      <c r="B15" t="s">
        <v>56</v>
      </c>
      <c r="C15" t="s">
        <v>57</v>
      </c>
      <c r="D15" s="9">
        <v>1</v>
      </c>
      <c r="E15" s="11">
        <f>D15*$B$2</f>
        <v>1</v>
      </c>
      <c r="F15" t="s">
        <v>38</v>
      </c>
      <c r="G15" s="4">
        <f>E15*2.5</f>
        <v>2.5</v>
      </c>
    </row>
    <row r="16">
      <c r="A16" t="s" s="12">
        <v>58</v>
      </c>
      <c r="B16" t="s">
        <v>59</v>
      </c>
      <c r="C16" t="s">
        <v>57</v>
      </c>
      <c r="D16" s="9">
        <v>1</v>
      </c>
      <c r="E16" s="11">
        <f>D16*$B$2</f>
        <v>1</v>
      </c>
      <c r="F16" t="s">
        <v>38</v>
      </c>
      <c r="G16" s="4">
        <f>E16*1.8</f>
        <v>1.8</v>
      </c>
    </row>
    <row r="17">
      <c r="A17"/>
      <c r="B17"/>
      <c r="C17"/>
      <c r="D17"/>
      <c r="E17"/>
      <c r="F17" t="s" s="3">
        <v>60</v>
      </c>
      <c r="G17" s="13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65</v>
      </c>
      <c r="D2" s="11">
        <v>1</v>
      </c>
      <c r="E2" t="s">
        <v>25</v>
      </c>
      <c r="F2" t="s">
        <v>66</v>
      </c>
    </row>
    <row r="3">
      <c r="A3">
        <v>1</v>
      </c>
      <c r="B3" t="s">
        <v>67</v>
      </c>
      <c r="C3" t="s">
        <v>65</v>
      </c>
      <c r="D3" s="11">
        <v>3</v>
      </c>
      <c r="E3" t="s">
        <v>25</v>
      </c>
      <c r="F3" t="s">
        <v>66</v>
      </c>
    </row>
    <row r="4">
      <c r="A4">
        <v>2</v>
      </c>
      <c r="B4" t="s">
        <v>68</v>
      </c>
      <c r="C4" t="s">
        <v>69</v>
      </c>
      <c r="D4" s="11">
        <v>3</v>
      </c>
      <c r="E4" t="s">
        <v>25</v>
      </c>
      <c r="F4" t="s">
        <v>34</v>
      </c>
    </row>
    <row r="5">
      <c r="A5">
        <v>2</v>
      </c>
      <c r="B5" t="s">
        <v>70</v>
      </c>
      <c r="C5" t="s">
        <v>69</v>
      </c>
      <c r="D5" s="11">
        <v>1</v>
      </c>
      <c r="E5" t="s">
        <v>38</v>
      </c>
      <c r="F5" t="s">
        <v>57</v>
      </c>
    </row>
    <row r="6">
      <c r="A6">
        <v>2</v>
      </c>
      <c r="B6" t="s">
        <v>71</v>
      </c>
      <c r="C6" t="s">
        <v>69</v>
      </c>
      <c r="D6" s="11">
        <v>1</v>
      </c>
      <c r="E6" t="s">
        <v>38</v>
      </c>
      <c r="F6" t="s">
        <v>57</v>
      </c>
    </row>
    <row r="7">
      <c r="A7">
        <v>2</v>
      </c>
      <c r="B7" t="s">
        <v>72</v>
      </c>
      <c r="C7" t="s">
        <v>69</v>
      </c>
      <c r="D7" s="11">
        <v>0.1</v>
      </c>
      <c r="E7" t="s">
        <v>38</v>
      </c>
      <c r="F7" t="s">
        <v>44</v>
      </c>
    </row>
    <row r="8">
      <c r="A8">
        <v>2</v>
      </c>
      <c r="B8" t="s">
        <v>73</v>
      </c>
      <c r="C8" t="s">
        <v>69</v>
      </c>
      <c r="D8" s="11">
        <v>0.1</v>
      </c>
      <c r="E8" t="s">
        <v>38</v>
      </c>
      <c r="F8" t="s">
        <v>44</v>
      </c>
    </row>
    <row r="9">
      <c r="A9">
        <v>2</v>
      </c>
      <c r="B9" t="s">
        <v>74</v>
      </c>
      <c r="C9" t="s">
        <v>69</v>
      </c>
      <c r="D9" s="11">
        <v>0.2</v>
      </c>
      <c r="E9" t="s">
        <v>38</v>
      </c>
      <c r="F9" t="s">
        <v>44</v>
      </c>
    </row>
    <row r="10">
      <c r="A10">
        <v>2</v>
      </c>
      <c r="B10" t="s">
        <v>75</v>
      </c>
      <c r="C10" t="s">
        <v>69</v>
      </c>
      <c r="D10" s="11">
        <v>0.08</v>
      </c>
      <c r="E10" t="s">
        <v>38</v>
      </c>
      <c r="F10" t="s">
        <v>44</v>
      </c>
    </row>
    <row r="11">
      <c r="A11">
        <v>2</v>
      </c>
      <c r="B11" t="s">
        <v>76</v>
      </c>
      <c r="C11" t="s">
        <v>69</v>
      </c>
      <c r="D11" s="11">
        <v>0.001</v>
      </c>
      <c r="E11" t="s">
        <v>38</v>
      </c>
      <c r="F11" t="s">
        <v>41</v>
      </c>
    </row>
    <row r="12">
      <c r="A12">
        <v>2</v>
      </c>
      <c r="B12" t="s">
        <v>77</v>
      </c>
      <c r="C12" t="s">
        <v>69</v>
      </c>
      <c r="D12" s="11">
        <v>0.001</v>
      </c>
      <c r="E12" t="s">
        <v>38</v>
      </c>
      <c r="F12" t="s">
        <v>37</v>
      </c>
    </row>
    <row r="13">
      <c r="A13">
        <v>2</v>
      </c>
      <c r="B13" t="s">
        <v>78</v>
      </c>
      <c r="C13" t="s">
        <v>69</v>
      </c>
      <c r="D13" s="11">
        <v>0.001</v>
      </c>
      <c r="E13" t="s">
        <v>38</v>
      </c>
      <c r="F13" t="s">
        <v>54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79</v>
      </c>
      <c r="B1" t="s" s="2">
        <v>80</v>
      </c>
      <c r="C1" t="s" s="2">
        <v>81</v>
      </c>
      <c r="D1" t="s" s="2">
        <v>82</v>
      </c>
      <c r="E1" t="s" s="2">
        <v>83</v>
      </c>
      <c r="F1" t="s" s="2">
        <v>84</v>
      </c>
    </row>
    <row r="2">
      <c r="A2" t="s">
        <v>2</v>
      </c>
      <c r="B2">
        <v>1</v>
      </c>
      <c r="C2" t="s">
        <v>85</v>
      </c>
      <c r="D2" t="s" s="14">
        <v>86</v>
      </c>
      <c r="E2" t="s" s="14"/>
      <c r="F2" t="s">
        <v>87</v>
      </c>
    </row>
    <row r="3">
      <c r="A3" t="s">
        <v>2</v>
      </c>
      <c r="B3">
        <v>2</v>
      </c>
      <c r="C3" t="s">
        <v>88</v>
      </c>
      <c r="D3" t="s" s="14">
        <v>89</v>
      </c>
      <c r="E3" t="s" s="14"/>
      <c r="F3"/>
    </row>
    <row r="4">
      <c r="A4" t="s">
        <v>2</v>
      </c>
      <c r="B4">
        <v>3</v>
      </c>
      <c r="C4" t="s">
        <v>90</v>
      </c>
      <c r="D4" t="s" s="14">
        <v>91</v>
      </c>
      <c r="E4" t="s" s="14"/>
      <c r="F4"/>
    </row>
    <row r="5">
      <c r="A5" t="s">
        <v>92</v>
      </c>
      <c r="B5">
        <v>1</v>
      </c>
      <c r="C5" t="s">
        <v>93</v>
      </c>
      <c r="D5" t="s" s="14">
        <v>94</v>
      </c>
      <c r="E5" t="s" s="14">
        <v>95</v>
      </c>
      <c r="F5"/>
    </row>
    <row r="6">
      <c r="A6" t="s">
        <v>92</v>
      </c>
      <c r="B6">
        <v>2</v>
      </c>
      <c r="C6" t="s">
        <v>96</v>
      </c>
      <c r="D6" t="s" s="14">
        <v>97</v>
      </c>
      <c r="E6" t="s" s="14">
        <v>98</v>
      </c>
      <c r="F6"/>
    </row>
    <row r="7">
      <c r="A7" t="s">
        <v>92</v>
      </c>
      <c r="B7">
        <v>3</v>
      </c>
      <c r="C7" t="s">
        <v>99</v>
      </c>
      <c r="D7" t="s" s="14">
        <v>100</v>
      </c>
      <c r="E7" t="s" s="14">
        <v>101</v>
      </c>
      <c r="F7"/>
    </row>
    <row r="8">
      <c r="A8" t="s">
        <v>92</v>
      </c>
      <c r="B8">
        <v>4</v>
      </c>
      <c r="C8" t="s">
        <v>102</v>
      </c>
      <c r="D8" t="s" s="14">
        <v>103</v>
      </c>
      <c r="E8" t="s" s="14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8"/>
  <cols>
    <col min="1" max="1" width="22" customWidth="1"/>
    <col min="2" max="2" width="52" customWidth="1"/>
  </cols>
  <sheetData>
    <row r="1" customHeight="1" ht="24">
      <c r="A1" t="s" s="7">
        <v>104</v>
      </c>
      <c r="B1"/>
      <c r="C1"/>
      <c r="D1"/>
    </row>
    <row r="2">
      <c r="A2" t="str" s="15">
        <f>"BOUILLON-VOLAI · CUI.FONDS · référence : "&amp;Besoins!B3&amp;" "&amp;Besoins!C3&amp;" · multiplicateur réglable sur la feuille ""Besoins"""</f>
        <v>BOUILLON-VOLAI · CUI.FONDS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105</v>
      </c>
      <c r="B4"/>
      <c r="C4"/>
      <c r="D4"/>
    </row>
    <row r="5">
      <c r="A5" t="s" s="17">
        <v>106</v>
      </c>
      <c r="B5" t="str" s="14">
        <f>"[MAINTENIR] "&amp;Procedure!D2</f>
        <v>[MAINTENIR] Maintenir à très faible ébullition pendant 45 min à 1h</v>
      </c>
      <c r="C5"/>
      <c r="D5"/>
    </row>
    <row r="6">
      <c r="A6" t="s" s="17">
        <v>107</v>
      </c>
      <c r="B6" t="str" s="14">
        <f>"[PASSER] "&amp;Procedure!D3</f>
        <v>[PASSER] Passer le fond au chinois étamine</v>
      </c>
      <c r="C6"/>
      <c r="D6"/>
    </row>
    <row r="7">
      <c r="A7" t="s" s="17">
        <v>108</v>
      </c>
      <c r="B7" t="str" s="14">
        <f>"[REFROIDIR] "&amp;Procedure!D4</f>
        <v>[REFROIDIR] Refroidir rapidement</v>
      </c>
      <c r="C7"/>
      <c r="D7"/>
    </row>
    <row r="8">
      <c r="A8"/>
      <c r="B8"/>
      <c r="C8"/>
      <c r="D8"/>
    </row>
    <row r="9">
      <c r="A9" t="s" s="16">
        <v>109</v>
      </c>
      <c r="B9"/>
      <c r="C9"/>
      <c r="D9"/>
    </row>
    <row r="10">
      <c r="A10" t="s" s="17">
        <v>106</v>
      </c>
      <c r="B10" t="str" s="14">
        <f>"[CONCASSER] "&amp;Procedure!D5</f>
        <v>[CONCASSER] Concasser les carcasses et abattis de volaille — blanchir à l'eau froide</v>
      </c>
      <c r="C10"/>
      <c r="D10"/>
    </row>
    <row r="11">
      <c r="A11"/>
      <c r="B11" t="str" s="18">
        <f>"ℹ "&amp;Procedure!E5</f>
        <v>ℹ</v>
      </c>
      <c r="C11"/>
      <c r="D11"/>
    </row>
    <row r="12">
      <c r="A12" t="s" s="17">
        <v>107</v>
      </c>
      <c r="B12" t="str" s="14">
        <f>"[ÉPLUCHER] "&amp;Procedure!D6</f>
        <v>[ÉPLUCHER] Préparer la garniture aromatique</v>
      </c>
      <c r="C12"/>
      <c r="D12"/>
    </row>
    <row r="13">
      <c r="A13"/>
      <c r="B13" t="str" s="18">
        <f>"ℹ "&amp;Procedure!E6</f>
        <v>ℹ</v>
      </c>
      <c r="C13"/>
      <c r="D13"/>
    </row>
    <row r="14">
      <c r="A14" t="s" s="17">
        <v>108</v>
      </c>
      <c r="B14" t="str" s="14">
        <f>"[MARQUER] "&amp;Procedure!D7</f>
        <v>[MARQUER] Marquer le fond blanc de volaille en cuisson</v>
      </c>
      <c r="C14"/>
      <c r="D14"/>
    </row>
    <row r="15">
      <c r="A15"/>
      <c r="B15" t="str" s="18">
        <f>"ℹ "&amp;Procedure!E7</f>
        <v>ℹ</v>
      </c>
      <c r="C15"/>
      <c r="D15"/>
    </row>
    <row r="16">
      <c r="A16" t="s" s="17">
        <v>110</v>
      </c>
      <c r="B16" t="str" s="14">
        <f>"[MOUILLER] "&amp;Procedure!D8</f>
        <v>[MOUILLER] Ajouter la garniture aromatique dans le fond blanc</v>
      </c>
      <c r="C16"/>
      <c r="D16"/>
    </row>
    <row r="17">
      <c r="A17"/>
      <c r="B17"/>
      <c r="C17"/>
      <c r="D17"/>
    </row>
    <row r="18">
      <c r="A18" t="s" s="19">
        <v>22</v>
      </c>
      <c r="B18"/>
      <c r="C18"/>
      <c r="D18"/>
    </row>
  </sheetData>
  <sheetProtection sheet="1"/>
  <mergeCells count="15">
    <mergeCell ref="A1:D1"/>
    <mergeCell ref="A2:D2"/>
    <mergeCell ref="A4:D4"/>
    <mergeCell ref="B5:D5"/>
    <mergeCell ref="B6:D6"/>
    <mergeCell ref="B7:D7"/>
    <mergeCell ref="A9:D9"/>
    <mergeCell ref="B10:D10"/>
    <mergeCell ref="B11:D11"/>
    <mergeCell ref="B12:D12"/>
    <mergeCell ref="B13:D13"/>
    <mergeCell ref="B14:D14"/>
    <mergeCell ref="B15:D15"/>
    <mergeCell ref="B16:D16"/>
    <mergeCell ref="A18:D1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2026-07-31T22:56:48Z</dcterms:created>
  <dc:title>Bouillon de Volaille (réduit)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2026-07-31T22:56:48Z</dcterms:modified>
  <cp:revision>1</cp:revision>
</cp:coreProperties>
</file>