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<sst xmlns="http://schemas.openxmlformats.org/spreadsheetml/2006/main" count="98" uniqueCount="98">
  <si>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</si>
  <si>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</si>
  <si>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Pâte à croissant (levée feuilletée) (PDR)</t>
  </si>
  <si>
    <t>Code</t>
  </si>
  <si>
    <t>PDR-PAT-VIENNOI</t>
  </si>
  <si>
    <t>Classe</t>
  </si>
  <si>
    <t>Pâtes levées feuilletées (viennoiserie) (PAT.PATES.VIENNOISE)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</si>
  <si>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</si>
  <si>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</si>
  <si>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</si>
  <si>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</si>
  <si>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</si>
  <si>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</si>
  <si>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</si>
  <si>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</si>
  <si>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1,223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</si>
  <si>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</si>
  <si>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</si>
  <si>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</si>
  <si>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</si>
  <si>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</si>
  <si>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</si>
  <si>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</si>
  <si>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</si>
  <si>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</si>
  <si>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</si>
  <si>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</si>
  <si>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</si>
  <si>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</si>
  <si>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</si>
  <si>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</si>
  <si>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</si>
  <si>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</si>
  <si>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</si>
  <si>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</si>
  <si>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</si>
  <si>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</si>
  <si>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</si>
  <si>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</si>
  <si>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</si>
  <si>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</si>
  <si>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</si>
  <si>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</si>
  <si>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</si>
  <si>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</si>
  <si>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</si>
  <si>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BEU-FEUILLETAGE</t>
  </si>
  <si>
    <t>Beurre de feuilletage sec 84% MG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</si>
  <si>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</si>
  <si>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</si>
  <si>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</si>
  <si>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</si>
  <si>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</si>
  <si>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</si>
  <si>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</si>
  <si>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</si>
  <si>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</si>
  <si>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</si>
  <si>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</si>
  <si>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</si>
  <si>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</si>
  <si>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</si>
  <si>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1,223 kg)</t>
  </si>
  <si>
    <t>recette</t>
  </si>
  <si>
    <t>Pâtes levées feuilletées (viennoiserie)</t>
  </si>
  <si>
    <t xml:space="preserve">    ↳ Farine de blé T55</t>
  </si>
  <si>
    <t>matiere</t>
  </si>
  <si>
    <t xml:space="preserve">    ↳ Sel fin de cuisine</t>
  </si>
  <si>
    <t xml:space="preserve">    ↳ EAU</t>
  </si>
  <si>
    <t xml:space="preserve">    ↳ Levure fraîche de boulanger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</si>
  <si>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</si>
  <si>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</si>
  <si>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</si>
  <si>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</si>
  <si>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</si>
  <si>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</t>
  </si>
  <si>
    <t xml:space="preserve">    ↳ Beurre de feuilletage sec 84% MG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</si>
  <si>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</si>
  <si>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</si>
  <si>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</si>
  <si>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</si>
  <si>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</si>
  <si>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</si>
  <si>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</si>
  <si>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detrempe. Farine+sel+eau+levure+sucre+oeuf, petrir.</t>
  </si>
  <si>
    <t>Faire pousser. 1h, doubler de volume.</t>
  </si>
  <si>
    <t>60 min (repos)</t>
  </si>
  <si>
    <t>REPOSER</t>
  </si>
  <si>
    <t>Reposer au froid. 2 a 3h.</t>
  </si>
  <si>
    <t>180 min (repos)</t>
  </si>
  <si>
    <t>TOURER</t>
  </si>
  <si>
    <t>Tourer. 2,5 tours, beurre de tourage enferme.</t>
  </si>
  <si>
    <t>Fiche technique — Pâte à croissant (levée feuilletée) (PDR)</t>
  </si>
  <si>
    <t>Pâte à croissant (levée feuilletée) (PDR)  PDR-PAT-VIENNOI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</si>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</sst>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2.398895</v>
      </c>
    </row>
    <row r="12">
      <c r="A12" t="s" s="3">
        <v>17</v>
      </c>
      <c r="B12" s="4">
        <v>1.961484055601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2.398895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1.223</v>
      </c>
      <c r="C3" t="s" s="10">
        <v>25</v>
      </c>
      <c r="D3"/>
      <c r="E3"/>
      <c r="F3"/>
    </row>
    <row r="4">
      <c r="A4" t="s">
        <v>26</v>
      </c>
      <c r="B4" s="11">
        <f>$B$2*B3</f>
        <v>1.223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25</v>
      </c>
      <c r="G7" s="4">
        <f>E7*3.9514</f>
        <v>0.19757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E8*0.27</f>
        <v>0.27</v>
      </c>
    </row>
    <row r="9">
      <c r="A9" t="s" s="12">
        <v>39</v>
      </c>
      <c r="B9" t="s">
        <v>40</v>
      </c>
      <c r="C9" t="s">
        <v>41</v>
      </c>
      <c r="D9" s="9">
        <v>0.275</v>
      </c>
      <c r="E9" s="11">
        <f>D9*$B$2</f>
        <v>0.275</v>
      </c>
      <c r="F9" t="s">
        <v>42</v>
      </c>
      <c r="G9" s="4">
        <f>E9*0.003</f>
        <v>0.000825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25</v>
      </c>
      <c r="G10" s="4">
        <f>E10*0.56</f>
        <v>0.28</v>
      </c>
    </row>
    <row r="11">
      <c r="A11" t="s">
        <v>46</v>
      </c>
      <c r="B11" t="s">
        <v>47</v>
      </c>
      <c r="C11" t="s">
        <v>48</v>
      </c>
      <c r="D11" s="9">
        <v>0.25</v>
      </c>
      <c r="E11" s="11">
        <f>D11*$B$2</f>
        <v>0.25</v>
      </c>
      <c r="F11" t="s">
        <v>25</v>
      </c>
      <c r="G11" s="4">
        <f>E11*6.2</f>
        <v>1.55</v>
      </c>
    </row>
    <row r="12">
      <c r="A12" t="s">
        <v>49</v>
      </c>
      <c r="B12" t="s">
        <v>50</v>
      </c>
      <c r="C12" t="s">
        <v>51</v>
      </c>
      <c r="D12" s="9">
        <v>0.018</v>
      </c>
      <c r="E12" s="11">
        <f>D12*$B$2</f>
        <v>0.018</v>
      </c>
      <c r="F12" t="s">
        <v>25</v>
      </c>
      <c r="G12" s="4">
        <f>E12*2.2</f>
        <v>0.0396</v>
      </c>
    </row>
    <row r="13">
      <c r="A13" t="s">
        <v>52</v>
      </c>
      <c r="B13" t="s">
        <v>53</v>
      </c>
      <c r="C13" t="s">
        <v>54</v>
      </c>
      <c r="D13" s="9">
        <v>0.01</v>
      </c>
      <c r="E13" s="11">
        <f>D13*$B$2</f>
        <v>0.01</v>
      </c>
      <c r="F13" t="s">
        <v>25</v>
      </c>
      <c r="G13" s="4">
        <f>E13*0.35</f>
        <v>0.0035</v>
      </c>
    </row>
    <row r="14">
      <c r="A14" t="s">
        <v>55</v>
      </c>
      <c r="B14" t="s">
        <v>56</v>
      </c>
      <c r="C14" t="s">
        <v>57</v>
      </c>
      <c r="D14" s="9">
        <v>0.07</v>
      </c>
      <c r="E14" s="11">
        <f>D14*$B$2</f>
        <v>0.07</v>
      </c>
      <c r="F14" t="s">
        <v>25</v>
      </c>
      <c r="G14" s="4">
        <f>E14*0.82</f>
        <v>0.0574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1.223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0.5</v>
      </c>
      <c r="E3" t="s">
        <v>25</v>
      </c>
      <c r="F3" t="s">
        <v>45</v>
      </c>
    </row>
    <row r="4">
      <c r="A4">
        <v>1</v>
      </c>
      <c r="B4" t="s">
        <v>67</v>
      </c>
      <c r="C4" t="s">
        <v>66</v>
      </c>
      <c r="D4" s="11">
        <v>0.01</v>
      </c>
      <c r="E4" t="s">
        <v>25</v>
      </c>
      <c r="F4" t="s">
        <v>54</v>
      </c>
    </row>
    <row r="5">
      <c r="A5">
        <v>1</v>
      </c>
      <c r="B5" t="s">
        <v>68</v>
      </c>
      <c r="C5" t="s">
        <v>66</v>
      </c>
      <c r="D5" s="11">
        <v>0.275</v>
      </c>
      <c r="E5" t="s">
        <v>42</v>
      </c>
      <c r="F5" t="s">
        <v>41</v>
      </c>
    </row>
    <row r="6">
      <c r="A6">
        <v>1</v>
      </c>
      <c r="B6" t="s">
        <v>69</v>
      </c>
      <c r="C6" t="s">
        <v>66</v>
      </c>
      <c r="D6" s="11">
        <v>0.018</v>
      </c>
      <c r="E6" t="s">
        <v>25</v>
      </c>
      <c r="F6" t="s">
        <v>51</v>
      </c>
    </row>
    <row r="7">
      <c r="A7">
        <v>1</v>
      </c>
      <c r="B7" t="s">
        <v>70</v>
      </c>
      <c r="C7" t="s">
        <v>66</v>
      </c>
      <c r="D7" s="11">
        <v>0.07</v>
      </c>
      <c r="E7" t="s">
        <v>25</v>
      </c>
      <c r="F7" t="s">
        <v>57</v>
      </c>
    </row>
    <row r="8">
      <c r="A8">
        <v>1</v>
      </c>
      <c r="B8" t="s">
        <v>71</v>
      </c>
      <c r="C8" t="s">
        <v>63</v>
      </c>
      <c r="D8" s="11">
        <v>1</v>
      </c>
      <c r="E8" t="s">
        <v>38</v>
      </c>
      <c r="F8" t="s">
        <v>72</v>
      </c>
    </row>
    <row r="9">
      <c r="A9">
        <v>2</v>
      </c>
      <c r="B9" t="s">
        <v>73</v>
      </c>
      <c r="C9" t="s">
        <v>63</v>
      </c>
      <c r="D9" s="11">
        <v>0.055</v>
      </c>
      <c r="E9" t="s">
        <v>42</v>
      </c>
      <c r="F9" t="s">
        <v>72</v>
      </c>
    </row>
    <row r="10">
      <c r="A10">
        <v>3</v>
      </c>
      <c r="B10" t="s">
        <v>74</v>
      </c>
      <c r="C10" t="s">
        <v>66</v>
      </c>
      <c r="D10" s="11">
        <v>1</v>
      </c>
      <c r="E10" t="s">
        <v>38</v>
      </c>
      <c r="F10" t="s">
        <v>37</v>
      </c>
    </row>
    <row r="11">
      <c r="A11">
        <v>1</v>
      </c>
      <c r="B11" t="s">
        <v>75</v>
      </c>
      <c r="C11" t="s">
        <v>66</v>
      </c>
      <c r="D11" s="11">
        <v>0.05</v>
      </c>
      <c r="E11" t="s">
        <v>25</v>
      </c>
      <c r="F11" t="s">
        <v>34</v>
      </c>
    </row>
    <row r="12">
      <c r="A12">
        <v>1</v>
      </c>
      <c r="B12" t="s">
        <v>76</v>
      </c>
      <c r="C12" t="s">
        <v>66</v>
      </c>
      <c r="D12" s="11">
        <v>0.25</v>
      </c>
      <c r="E12" t="s">
        <v>25</v>
      </c>
      <c r="F12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/>
    </row>
    <row r="3">
      <c r="A3" t="s">
        <v>2</v>
      </c>
      <c r="B3">
        <v>2</v>
      </c>
      <c r="C3"/>
      <c r="D3" t="s" s="14">
        <v>85</v>
      </c>
      <c r="E3" t="s" s="14"/>
      <c r="F3" t="s">
        <v>86</v>
      </c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 t="s">
        <v>89</v>
      </c>
    </row>
    <row r="5">
      <c r="A5" t="s">
        <v>2</v>
      </c>
      <c r="B5">
        <v>4</v>
      </c>
      <c r="C5" t="s">
        <v>90</v>
      </c>
      <c r="D5" t="s" s="14">
        <v>91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"PDR-PAT-VIENNOI · PAT.PATES.VIENNOISE · référence : "&amp;Besoins!B3&amp;" "&amp;Besoins!C3&amp;" · multiplicateur réglable sur la feuille ""Besoins"""</f>
        <v>PDR-PAT-VIENNOI · PAT.PATES.VIENNOISE · référence : 1,223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"[CONFECTIONNER] "&amp;Procedure!D2</f>
        <v>[CONFECTIONNER] Confectionner la detrempe. Farine+sel+eau+levure+sucre+oeuf, petrir.</v>
      </c>
      <c r="C5"/>
      <c r="D5"/>
    </row>
    <row r="6">
      <c r="A6" t="s" s="17">
        <v>95</v>
      </c>
      <c r="B6" t="str" s="14">
        <f>Procedure!D3</f>
        <v>Faire pousser. 1h, doubler de volume.</v>
      </c>
      <c r="C6"/>
      <c r="D6"/>
    </row>
    <row r="7">
      <c r="A7" t="s" s="17">
        <v>96</v>
      </c>
      <c r="B7" t="str" s="14">
        <f>"[REPOSER] "&amp;Procedure!D4</f>
        <v>[REPOSER] Reposer au froid. 2 a 3h.</v>
      </c>
      <c r="C7"/>
      <c r="D7"/>
    </row>
    <row r="8">
      <c r="A8" t="s" s="17">
        <v>97</v>
      </c>
      <c r="B8" t="str" s="14">
        <f>"[TOURER] "&amp;Procedure!D5</f>
        <v>[TOURER] Tourer. 2,5 tours, beurre de tourage enferme.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2026-09-15T14:16:50Z</dcterms:created>
  <dc:title>Pâte à croissant (levée feuille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2026-09-15T14:16:50Z</dcterms:modified>
  <cp:revision>1</cp:revision>
</cp:coreProperties>
</file>