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<sst xmlns="http://schemas.openxmlformats.org/spreadsheetml/2006/main" count="112" uniqueCount="112">
  <si>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</si>
  <si>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</si>
  <si>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Petits choux au saumon fume (PDR)</t>
  </si>
  <si>
    <t>Code</t>
  </si>
  <si>
    <t>PDR-CHOUX-SAUMON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</si>
  <si>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</si>
  <si>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</si>
  <si>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</si>
  <si>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</si>
  <si>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</si>
  <si>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</si>
  <si>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</si>
  <si>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</si>
  <si>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</si>
  <si>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</si>
  <si>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</si>
  <si>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</si>
  <si>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</si>
  <si>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</si>
  <si>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</si>
  <si>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</si>
  <si>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</si>
  <si>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</si>
  <si>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</si>
  <si>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</si>
  <si>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</si>
  <si>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</si>
  <si>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</si>
  <si>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</si>
  <si>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</si>
  <si>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</si>
  <si>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</si>
  <si>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</si>
  <si>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</si>
  <si>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</si>
  <si>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</si>
  <si>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</si>
  <si>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</si>
  <si>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</si>
  <si>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</si>
  <si>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</si>
  <si>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</si>
  <si>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</si>
  <si>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</si>
  <si>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</si>
  <si>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</si>
  <si>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</si>
  <si>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</si>
  <si>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</si>
  <si>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</si>
  <si>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</si>
  <si>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</si>
  <si>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</si>
  <si>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</si>
  <si>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</si>
  <si>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</si>
  <si>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</si>
  <si>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</si>
  <si>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</si>
  <si>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</si>
  <si>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</si>
  <si>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</si>
  <si>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</si>
  <si>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</si>
  <si>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</si>
  <si>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</si>
  <si>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</si>
  <si>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</si>
  <si>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</si>
  <si>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</si>
  <si>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</si>
  <si>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</si>
  <si>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</si>
  <si>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OEUF (P)</t>
  </si>
  <si>
    <t xml:space="preserve">        ↳ OEUF (ml)</t>
  </si>
  <si>
    <t xml:space="preserve">            ↳ OEUF A3 (PRIX)</t>
  </si>
  <si>
    <t xml:space="preserve">    ↳ SAUMON fumé (filet) tranché-reconstitué aquaculture 1-2kg sous-vide Ecosse</t>
  </si>
  <si>
    <t xml:space="preserve">    ↳ Crème liquide entière 35% MG UHT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</si>
  <si>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</si>
  <si>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</si>
  <si>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</si>
  <si>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</si>
  <si>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</si>
  <si>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</si>
  <si>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</si>
  <si>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</si>
  <si>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</si>
  <si>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</si>
  <si>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</si>
  <si>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</si>
  <si>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</si>
  <si>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</si>
  <si>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</si>
  <si>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</si>
  <si>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</si>
  <si>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</si>
  <si>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</si>
  <si>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</si>
  <si>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</si>
  <si>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</si>
  <si>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</si>
  <si>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</si>
  <si>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</si>
  <si>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</si>
  <si>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Petits choux au saumon fume (PDR)</t>
  </si>
  <si>
    <t>Petits choux au saumon fume (PDR)  PDR-CHOUX-SAUMON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</si>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</sst>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15.277127774648</v>
      </c>
    </row>
    <row r="12">
      <c r="A12" t="s" s="3">
        <v>17</v>
      </c>
      <c r="B12" s="4">
        <v>0.50923759248826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15.277127774648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42</v>
      </c>
      <c r="G11" s="4">
        <f>E11*2.85</f>
        <v>1.71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52</v>
      </c>
      <c r="G12" s="4">
        <f>E12*4.5</f>
        <v>1.125</v>
      </c>
    </row>
    <row r="13">
      <c r="A13" t="s">
        <v>53</v>
      </c>
      <c r="B13" t="s">
        <v>54</v>
      </c>
      <c r="C13" t="s">
        <v>55</v>
      </c>
      <c r="D13" s="9">
        <v>0.3</v>
      </c>
      <c r="E13" s="11">
        <f>D13*$B$2</f>
        <v>0.3</v>
      </c>
      <c r="F13" t="s">
        <v>35</v>
      </c>
      <c r="G13" s="4">
        <f>E13*36</f>
        <v>10.8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30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0.56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67</v>
      </c>
      <c r="C5" t="s">
        <v>61</v>
      </c>
      <c r="D5" s="11">
        <v>3.944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0.217</v>
      </c>
      <c r="E6" t="s">
        <v>42</v>
      </c>
      <c r="F6" t="s">
        <v>68</v>
      </c>
    </row>
    <row r="7">
      <c r="A7">
        <v>4</v>
      </c>
      <c r="B7" t="s">
        <v>70</v>
      </c>
      <c r="C7" t="s">
        <v>66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71</v>
      </c>
      <c r="C8" t="s">
        <v>66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72</v>
      </c>
      <c r="C9" t="s">
        <v>66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25</v>
      </c>
      <c r="F10" t="s">
        <v>68</v>
      </c>
    </row>
    <row r="11">
      <c r="A11">
        <v>2</v>
      </c>
      <c r="B11" t="s">
        <v>74</v>
      </c>
      <c r="C11" t="s">
        <v>61</v>
      </c>
      <c r="D11" s="11">
        <v>0.055</v>
      </c>
      <c r="E11" t="s">
        <v>42</v>
      </c>
      <c r="F11" t="s">
        <v>68</v>
      </c>
    </row>
    <row r="12">
      <c r="A12">
        <v>3</v>
      </c>
      <c r="B12" t="s">
        <v>75</v>
      </c>
      <c r="C12" t="s">
        <v>66</v>
      </c>
      <c r="D12" s="11">
        <v>1</v>
      </c>
      <c r="E12" t="s">
        <v>25</v>
      </c>
      <c r="F12" t="s">
        <v>38</v>
      </c>
    </row>
    <row r="13">
      <c r="A13">
        <v>1</v>
      </c>
      <c r="B13" t="s">
        <v>76</v>
      </c>
      <c r="C13" t="s">
        <v>66</v>
      </c>
      <c r="D13" s="11">
        <v>0.3</v>
      </c>
      <c r="E13" t="s">
        <v>35</v>
      </c>
      <c r="F13" t="s">
        <v>55</v>
      </c>
    </row>
    <row r="14">
      <c r="A14">
        <v>1</v>
      </c>
      <c r="B14" t="s">
        <v>77</v>
      </c>
      <c r="C14" t="s">
        <v>66</v>
      </c>
      <c r="D14" s="11">
        <v>0.6</v>
      </c>
      <c r="E14" t="s">
        <v>42</v>
      </c>
      <c r="F14" t="s">
        <v>48</v>
      </c>
    </row>
    <row r="15">
      <c r="A15">
        <v>1</v>
      </c>
      <c r="B15" t="s">
        <v>78</v>
      </c>
      <c r="C15" t="s">
        <v>66</v>
      </c>
      <c r="D15" s="11">
        <v>0.25</v>
      </c>
      <c r="E15" t="s">
        <v>25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94</v>
      </c>
      <c r="B7">
        <v>1</v>
      </c>
      <c r="C7" t="s">
        <v>95</v>
      </c>
      <c r="D7" t="s" s="14">
        <v>96</v>
      </c>
      <c r="E7" t="s" s="14"/>
      <c r="F7"/>
    </row>
    <row r="8">
      <c r="A8" t="s">
        <v>94</v>
      </c>
      <c r="B8">
        <v>2</v>
      </c>
      <c r="C8" t="s">
        <v>97</v>
      </c>
      <c r="D8" t="s" s="14">
        <v>98</v>
      </c>
      <c r="E8" t="s" s="14"/>
      <c r="F8"/>
    </row>
    <row r="9">
      <c r="A9" t="s">
        <v>94</v>
      </c>
      <c r="B9">
        <v>3</v>
      </c>
      <c r="C9" t="s">
        <v>99</v>
      </c>
      <c r="D9" t="s" s="14">
        <v>100</v>
      </c>
      <c r="E9" t="s" s="14"/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/>
      <c r="F10"/>
    </row>
    <row r="11">
      <c r="A11" t="s">
        <v>94</v>
      </c>
      <c r="B11">
        <v>5</v>
      </c>
      <c r="C11" t="s">
        <v>99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"PDR-CHOUX-SAUMON · PAT.PETITS_FOURS · référence : "&amp;Besoins!B3&amp;" "&amp;Besoins!C3&amp;" · multiplicateur réglable sur la feuille ""Besoins"""</f>
        <v>PDR-CHOUX-SAUMON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"[CONFECTIONNER] "&amp;Procedure!D2</f>
        <v>[CONFECTIONNER] Confectionner la pate a choux. Dresser des petites boules.</v>
      </c>
      <c r="C5"/>
      <c r="D5"/>
    </row>
    <row r="6">
      <c r="A6" t="s" s="17">
        <v>107</v>
      </c>
      <c r="B6" t="str" s="14">
        <f>"[DORER] "&amp;Procedure!D3</f>
        <v>[DORER] Dorer et rayer. Cuire 190 degres, refroidir.</v>
      </c>
      <c r="C6"/>
      <c r="D6"/>
    </row>
    <row r="7">
      <c r="A7" t="s" s="17">
        <v>108</v>
      </c>
      <c r="B7" t="str" s="14">
        <f>"[CONFECTIONNER] "&amp;Procedure!D4</f>
        <v>[CONFECTIONNER] Confectionner la creme fouettee. Assaisonner, ajouter raifort si disponible.</v>
      </c>
      <c r="C7"/>
      <c r="D7"/>
    </row>
    <row r="8">
      <c r="A8" t="s" s="17">
        <v>109</v>
      </c>
      <c r="B8" t="str" s="14">
        <f>"[FOURRER] "&amp;Procedure!D5</f>
        <v>[FOURRER] Garnir. Pointe de creme et saumon en julienne.</v>
      </c>
      <c r="C8"/>
      <c r="D8"/>
    </row>
    <row r="9">
      <c r="A9" t="s" s="17">
        <v>110</v>
      </c>
      <c r="B9" t="str" s="14">
        <f>"[DÉCORER] "&amp;Procedure!D6</f>
        <v>[DÉCORER] Finir. Petit couvercle remis, tige de ciboulette.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107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108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109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110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2026-09-15T15:41:10Z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2026-09-15T15:41:10Z</dcterms:modified>
  <cp:revision>1</cp:revision>
</cp:coreProperties>
</file>