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<sst xmlns="http://schemas.openxmlformats.org/spreadsheetml/2006/main" count="112" uniqueCount="112">
  <si>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</si>
  <si>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</si>
  <si>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Petits choux au saumon fume (PDR)</t>
  </si>
  <si>
    <t>Code</t>
  </si>
  <si>
    <t>PDR-CHOUX-SAUMON</t>
  </si>
  <si>
    <t>Classe</t>
  </si>
  <si>
    <t>Petits fours (PAT.PETITS_FOURS)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</si>
  <si>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</si>
  <si>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</si>
  <si>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</si>
  <si>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</si>
  <si>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</si>
  <si>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</si>
  <si>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</si>
  <si>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</si>
  <si>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</si>
  <si>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</si>
  <si>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</si>
  <si>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</si>
  <si>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</si>
  <si>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</si>
  <si>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</si>
  <si>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</si>
  <si>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</si>
  <si>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</si>
  <si>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</si>
  <si>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</si>
  <si>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</si>
  <si>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</si>
  <si>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</si>
  <si>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</si>
  <si>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</si>
  <si>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</si>
  <si>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</si>
  <si>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</si>
  <si>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</si>
  <si>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</si>
  <si>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</si>
  <si>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</si>
  <si>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</si>
  <si>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</si>
  <si>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</si>
  <si>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</si>
  <si>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</si>
  <si>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</si>
  <si>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</si>
  <si>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</si>
  <si>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</si>
  <si>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</si>
  <si>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RNM1920160</t>
  </si>
  <si>
    <t>CIBOULETTE France botte</t>
  </si>
  <si>
    <t>Légumes</t>
  </si>
  <si>
    <t>bte</t>
  </si>
  <si>
    <t>RNM0470505</t>
  </si>
  <si>
    <t>SAUMON fumé (filet) tranché-reconstitué aquaculture 1-2kg sous-vide Ecosse</t>
  </si>
  <si>
    <t>Poissons transformés</t>
  </si>
  <si>
    <t>Total</t>
  </si>
  <si>
    <t>Niveau</t>
  </si>
  <si>
    <t>Composant</t>
  </si>
  <si>
    <t>Type</t>
  </si>
  <si>
    <t>Quantité (pour 30 pc)</t>
  </si>
  <si>
    <t>recette</t>
  </si>
  <si>
    <t>Petits fours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</si>
  <si>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</si>
  <si>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</si>
  <si>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</si>
  <si>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</si>
  <si>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</si>
  <si>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</si>
  <si>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</si>
  <si>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</si>
  <si>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</si>
  <si>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</si>
  <si>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OEUF (P)</t>
  </si>
  <si>
    <t xml:space="preserve">        ↳ OEUF (ml)</t>
  </si>
  <si>
    <t xml:space="preserve">            ↳ OEUF A3 (PRIX)</t>
  </si>
  <si>
    <t xml:space="preserve">    ↳ SAUMON fumé (filet) tranché-reconstitué aquaculture 1-2kg sous-vide Ecosse</t>
  </si>
  <si>
    <t xml:space="preserve">    ↳ Crème liquide entière 35% MG UHT</t>
  </si>
  <si>
    <t xml:space="preserve">    ↳ CIBOULETTE France botte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</si>
  <si>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</si>
  <si>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</si>
  <si>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</si>
  <si>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</si>
  <si>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</si>
  <si>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</si>
  <si>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</si>
  <si>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choux. Dresser des petites boules.</t>
  </si>
  <si>
    <t>DORER</t>
  </si>
  <si>
    <t>Dorer et rayer. Cuire 190 degres, refroidir.</t>
  </si>
  <si>
    <t>Confectionner la creme fouettee. Assaisonner, ajouter raifort si disponible.</t>
  </si>
  <si>
    <t>FOURRER</t>
  </si>
  <si>
    <t>Garnir. Pointe de creme et saumon en julienne.</t>
  </si>
  <si>
    <t>DÉCORER</t>
  </si>
  <si>
    <t>Finir. Petit couvercle remis, tige de ciboulette.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</si>
  <si>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</si>
  <si>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</si>
  <si>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</si>
  <si>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</si>
  <si>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</si>
  <si>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</si>
  <si>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</si>
  <si>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</si>
  <si>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</si>
  <si>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</si>
  <si>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Fiche technique — Petits choux au saumon fume (PDR)</t>
  </si>
  <si>
    <t>Petits choux au saumon fume (PDR)  PDR-CHOUX-SAUMON</t>
  </si>
  <si>
    <t>1.</t>
  </si>
  <si>
    <t>2.</t>
  </si>
  <si>
    <t>3.</t>
  </si>
  <si>
    <t>4.</t>
  </si>
  <si>
    <t>5.</t>
  </si>
  <si>
    <t>↳ Pate a choux (PDR)  PDR-PAT-CHOUX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</si>
</sst>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15.277127774648</v>
      </c>
    </row>
    <row r="12">
      <c r="A12" t="s" s="3">
        <v>17</v>
      </c>
      <c r="B12" s="4">
        <v>0.50923759248826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15.277127774648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0.063099</v>
      </c>
      <c r="E7" s="11">
        <f>D7*$B$2</f>
        <v>0.063099</v>
      </c>
      <c r="F7" t="s">
        <v>35</v>
      </c>
      <c r="G7" s="4">
        <f>E7*3.9513744219</f>
        <v>0.249328</v>
      </c>
    </row>
    <row r="8">
      <c r="A8" t="s" s="12">
        <v>36</v>
      </c>
      <c r="B8" t="s">
        <v>37</v>
      </c>
      <c r="C8" t="s">
        <v>38</v>
      </c>
      <c r="D8" s="9">
        <v>4.943662</v>
      </c>
      <c r="E8" s="11">
        <f>D8*$B$2</f>
        <v>4.943662</v>
      </c>
      <c r="F8" t="s">
        <v>25</v>
      </c>
      <c r="G8" s="4">
        <f>E8*0.2699999985</f>
        <v>1.334789</v>
      </c>
    </row>
    <row r="9">
      <c r="A9" t="s" s="12">
        <v>39</v>
      </c>
      <c r="B9" t="s">
        <v>40</v>
      </c>
      <c r="C9" t="s">
        <v>41</v>
      </c>
      <c r="D9" s="9">
        <v>0.197183</v>
      </c>
      <c r="E9" s="11">
        <f>D9*$B$2</f>
        <v>0.197183</v>
      </c>
      <c r="F9" t="s">
        <v>42</v>
      </c>
      <c r="G9" s="4">
        <f>E9*0.0030000015</f>
        <v>0.000592</v>
      </c>
    </row>
    <row r="10">
      <c r="A10" t="s">
        <v>43</v>
      </c>
      <c r="B10" t="s">
        <v>44</v>
      </c>
      <c r="C10" t="s">
        <v>45</v>
      </c>
      <c r="D10" s="9">
        <v>0.102535</v>
      </c>
      <c r="E10" s="11">
        <f>D10*$B$2</f>
        <v>0.102535</v>
      </c>
      <c r="F10" t="s">
        <v>35</v>
      </c>
      <c r="G10" s="4">
        <f>E10*0.5600011538</f>
        <v>0.05742</v>
      </c>
    </row>
    <row r="11">
      <c r="A11" t="s">
        <v>46</v>
      </c>
      <c r="B11" t="s">
        <v>47</v>
      </c>
      <c r="C11" t="s">
        <v>48</v>
      </c>
      <c r="D11" s="9">
        <v>0.6</v>
      </c>
      <c r="E11" s="11">
        <f>D11*$B$2</f>
        <v>0.6</v>
      </c>
      <c r="F11" t="s">
        <v>42</v>
      </c>
      <c r="G11" s="4">
        <f>E11*2.85</f>
        <v>1.71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52</v>
      </c>
      <c r="G12" s="4">
        <f>E12*4.5</f>
        <v>1.125</v>
      </c>
    </row>
    <row r="13">
      <c r="A13" t="s">
        <v>53</v>
      </c>
      <c r="B13" t="s">
        <v>54</v>
      </c>
      <c r="C13" t="s">
        <v>55</v>
      </c>
      <c r="D13" s="9">
        <v>0.3</v>
      </c>
      <c r="E13" s="11">
        <f>D13*$B$2</f>
        <v>0.3</v>
      </c>
      <c r="F13" t="s">
        <v>35</v>
      </c>
      <c r="G13" s="4">
        <f>E13*36</f>
        <v>10.8</v>
      </c>
    </row>
    <row r="14">
      <c r="A14"/>
      <c r="B14"/>
      <c r="C14"/>
      <c r="D14"/>
      <c r="E14"/>
      <c r="F14" t="s" s="3">
        <v>56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30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0.56</v>
      </c>
      <c r="E3" t="s">
        <v>35</v>
      </c>
      <c r="F3" t="s">
        <v>64</v>
      </c>
    </row>
    <row r="4">
      <c r="A4">
        <v>2</v>
      </c>
      <c r="B4" t="s">
        <v>65</v>
      </c>
      <c r="C4" t="s">
        <v>66</v>
      </c>
      <c r="D4" s="11">
        <v>0.063</v>
      </c>
      <c r="E4" t="s">
        <v>35</v>
      </c>
      <c r="F4" t="s">
        <v>34</v>
      </c>
    </row>
    <row r="5">
      <c r="A5">
        <v>2</v>
      </c>
      <c r="B5" t="s">
        <v>67</v>
      </c>
      <c r="C5" t="s">
        <v>61</v>
      </c>
      <c r="D5" s="11">
        <v>3.944</v>
      </c>
      <c r="E5" t="s">
        <v>25</v>
      </c>
      <c r="F5" t="s">
        <v>68</v>
      </c>
    </row>
    <row r="6">
      <c r="A6">
        <v>3</v>
      </c>
      <c r="B6" t="s">
        <v>69</v>
      </c>
      <c r="C6" t="s">
        <v>61</v>
      </c>
      <c r="D6" s="11">
        <v>0.217</v>
      </c>
      <c r="E6" t="s">
        <v>42</v>
      </c>
      <c r="F6" t="s">
        <v>68</v>
      </c>
    </row>
    <row r="7">
      <c r="A7">
        <v>4</v>
      </c>
      <c r="B7" t="s">
        <v>70</v>
      </c>
      <c r="C7" t="s">
        <v>66</v>
      </c>
      <c r="D7" s="11">
        <v>3.944</v>
      </c>
      <c r="E7" t="s">
        <v>25</v>
      </c>
      <c r="F7" t="s">
        <v>38</v>
      </c>
    </row>
    <row r="8">
      <c r="A8">
        <v>2</v>
      </c>
      <c r="B8" t="s">
        <v>71</v>
      </c>
      <c r="C8" t="s">
        <v>66</v>
      </c>
      <c r="D8" s="11">
        <v>0.197</v>
      </c>
      <c r="E8" t="s">
        <v>42</v>
      </c>
      <c r="F8" t="s">
        <v>41</v>
      </c>
    </row>
    <row r="9">
      <c r="A9">
        <v>2</v>
      </c>
      <c r="B9" t="s">
        <v>72</v>
      </c>
      <c r="C9" t="s">
        <v>66</v>
      </c>
      <c r="D9" s="11">
        <v>0.103</v>
      </c>
      <c r="E9" t="s">
        <v>35</v>
      </c>
      <c r="F9" t="s">
        <v>45</v>
      </c>
    </row>
    <row r="10">
      <c r="A10">
        <v>1</v>
      </c>
      <c r="B10" t="s">
        <v>73</v>
      </c>
      <c r="C10" t="s">
        <v>61</v>
      </c>
      <c r="D10" s="11">
        <v>1</v>
      </c>
      <c r="E10" t="s">
        <v>25</v>
      </c>
      <c r="F10" t="s">
        <v>68</v>
      </c>
    </row>
    <row r="11">
      <c r="A11">
        <v>2</v>
      </c>
      <c r="B11" t="s">
        <v>74</v>
      </c>
      <c r="C11" t="s">
        <v>61</v>
      </c>
      <c r="D11" s="11">
        <v>0.055</v>
      </c>
      <c r="E11" t="s">
        <v>42</v>
      </c>
      <c r="F11" t="s">
        <v>68</v>
      </c>
    </row>
    <row r="12">
      <c r="A12">
        <v>3</v>
      </c>
      <c r="B12" t="s">
        <v>75</v>
      </c>
      <c r="C12" t="s">
        <v>66</v>
      </c>
      <c r="D12" s="11">
        <v>1</v>
      </c>
      <c r="E12" t="s">
        <v>25</v>
      </c>
      <c r="F12" t="s">
        <v>38</v>
      </c>
    </row>
    <row r="13">
      <c r="A13">
        <v>1</v>
      </c>
      <c r="B13" t="s">
        <v>76</v>
      </c>
      <c r="C13" t="s">
        <v>66</v>
      </c>
      <c r="D13" s="11">
        <v>0.3</v>
      </c>
      <c r="E13" t="s">
        <v>35</v>
      </c>
      <c r="F13" t="s">
        <v>55</v>
      </c>
    </row>
    <row r="14">
      <c r="A14">
        <v>1</v>
      </c>
      <c r="B14" t="s">
        <v>77</v>
      </c>
      <c r="C14" t="s">
        <v>66</v>
      </c>
      <c r="D14" s="11">
        <v>0.6</v>
      </c>
      <c r="E14" t="s">
        <v>42</v>
      </c>
      <c r="F14" t="s">
        <v>48</v>
      </c>
    </row>
    <row r="15">
      <c r="A15">
        <v>1</v>
      </c>
      <c r="B15" t="s">
        <v>78</v>
      </c>
      <c r="C15" t="s">
        <v>66</v>
      </c>
      <c r="D15" s="11">
        <v>0.25</v>
      </c>
      <c r="E15" t="s">
        <v>25</v>
      </c>
      <c r="F15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89</v>
      </c>
      <c r="E4" t="s" s="14"/>
      <c r="F4"/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/>
    </row>
    <row r="6">
      <c r="A6" t="s">
        <v>2</v>
      </c>
      <c r="B6">
        <v>5</v>
      </c>
      <c r="C6" t="s">
        <v>92</v>
      </c>
      <c r="D6" t="s" s="14">
        <v>93</v>
      </c>
      <c r="E6" t="s" s="14"/>
      <c r="F6"/>
    </row>
    <row r="7">
      <c r="A7" t="s">
        <v>94</v>
      </c>
      <c r="B7">
        <v>1</v>
      </c>
      <c r="C7" t="s">
        <v>95</v>
      </c>
      <c r="D7" t="s" s="14">
        <v>96</v>
      </c>
      <c r="E7" t="s" s="14"/>
      <c r="F7"/>
    </row>
    <row r="8">
      <c r="A8" t="s">
        <v>94</v>
      </c>
      <c r="B8">
        <v>2</v>
      </c>
      <c r="C8" t="s">
        <v>97</v>
      </c>
      <c r="D8" t="s" s="14">
        <v>98</v>
      </c>
      <c r="E8" t="s" s="14"/>
      <c r="F8"/>
    </row>
    <row r="9">
      <c r="A9" t="s">
        <v>94</v>
      </c>
      <c r="B9">
        <v>3</v>
      </c>
      <c r="C9" t="s">
        <v>99</v>
      </c>
      <c r="D9" t="s" s="14">
        <v>100</v>
      </c>
      <c r="E9" t="s" s="14"/>
      <c r="F9"/>
    </row>
    <row r="10">
      <c r="A10" t="s">
        <v>94</v>
      </c>
      <c r="B10">
        <v>4</v>
      </c>
      <c r="C10" t="s">
        <v>101</v>
      </c>
      <c r="D10" t="s" s="14">
        <v>102</v>
      </c>
      <c r="E10" t="s" s="14"/>
      <c r="F10"/>
    </row>
    <row r="11">
      <c r="A11" t="s">
        <v>94</v>
      </c>
      <c r="B11">
        <v>5</v>
      </c>
      <c r="C11" t="s">
        <v>99</v>
      </c>
      <c r="D11" t="s" s="14">
        <v>103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"PDR-CHOUX-SAUMON · PAT.PETITS_FOURS · référence : "&amp;Besoins!B3&amp;" "&amp;Besoins!C3&amp;" · multiplicateur réglable sur la feuille ""Besoins"""</f>
        <v>PDR-CHOUX-SAUMON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"[CONFECTIONNER] "&amp;Procedure!D2</f>
        <v>[CONFECTIONNER] Confectionner la pate a choux. Dresser des petites boules.</v>
      </c>
      <c r="C5"/>
      <c r="D5"/>
    </row>
    <row r="6">
      <c r="A6" t="s" s="17">
        <v>107</v>
      </c>
      <c r="B6" t="str" s="14">
        <f>"[DORER] "&amp;Procedure!D3</f>
        <v>[DORER] Dorer et rayer. Cuire 190 degres, refroidir.</v>
      </c>
      <c r="C6"/>
      <c r="D6"/>
    </row>
    <row r="7">
      <c r="A7" t="s" s="17">
        <v>108</v>
      </c>
      <c r="B7" t="str" s="14">
        <f>"[CONFECTIONNER] "&amp;Procedure!D4</f>
        <v>[CONFECTIONNER] Confectionner la creme fouettee. Assaisonner, ajouter raifort si disponible.</v>
      </c>
      <c r="C7"/>
      <c r="D7"/>
    </row>
    <row r="8">
      <c r="A8" t="s" s="17">
        <v>109</v>
      </c>
      <c r="B8" t="str" s="14">
        <f>"[FOURRER] "&amp;Procedure!D5</f>
        <v>[FOURRER] Garnir. Pointe de creme et saumon en julienne.</v>
      </c>
      <c r="C8"/>
      <c r="D8"/>
    </row>
    <row r="9">
      <c r="A9" t="s" s="17">
        <v>110</v>
      </c>
      <c r="B9" t="str" s="14">
        <f>"[DÉCORER] "&amp;Procedure!D6</f>
        <v>[DÉCORER] Finir. Petit couvercle remis, tige de ciboulette.</v>
      </c>
      <c r="C9"/>
      <c r="D9"/>
    </row>
    <row r="10">
      <c r="A10"/>
      <c r="B10"/>
      <c r="C10"/>
      <c r="D10"/>
    </row>
    <row r="11">
      <c r="A11" t="s" s="16">
        <v>111</v>
      </c>
      <c r="B11"/>
      <c r="C11"/>
      <c r="D11"/>
    </row>
    <row r="12">
      <c r="A12" t="s" s="17">
        <v>106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107</v>
      </c>
      <c r="B13" t="str" s="14">
        <f>"[PORTER] "&amp;Procedure!D8</f>
        <v>[PORTER] Porter a ebullition l'eau, le sel, le beurre. Le beurre doit etre fondu au moment de l'ebullition.</v>
      </c>
      <c r="C13"/>
      <c r="D13"/>
    </row>
    <row r="14">
      <c r="A14" t="s" s="17">
        <v>108</v>
      </c>
      <c r="B14" t="str" s="14">
        <f>"[INCORPORER] "&amp;Procedure!D9</f>
        <v>[INCORPORER] Ajouter la farine hors du feu. En une seule fois, melanger energiquement a la spatule.</v>
      </c>
      <c r="C14"/>
      <c r="D14"/>
    </row>
    <row r="15">
      <c r="A15" t="s" s="17">
        <v>109</v>
      </c>
      <c r="B15" t="str" s="14">
        <f>"[DESSÉCHER] "&amp;Procedure!D10</f>
        <v>[DESSÉCHER] Dessecher la panade. Remettre sur le feu quelques secondes jusqu'a ce qu'elle n'adhere plus au recipient.</v>
      </c>
      <c r="C15"/>
      <c r="D15"/>
    </row>
    <row r="16">
      <c r="A16" t="s" s="17">
        <v>110</v>
      </c>
      <c r="B16" t="str" s="14">
        <f>"[INCORPORER] "&amp;Procedure!D11</f>
        <v>[INCORPORER] Incorporer les oeufs un a un. Hors du feu, jusqu'a consistance souple type quenelle.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2026-09-15T12:36:26Z</dcterms:created>
  <dc:title>Petits choux au saumon fume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2026-09-15T12:36:26Z</dcterms:modified>
  <cp:revision>1</cp:revision>
</cp:coreProperties>
</file>