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<sst xmlns="http://schemas.openxmlformats.org/spreadsheetml/2006/main" count="122" uniqueCount="122">
  <si>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</si>
  <si>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</si>
  <si>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</si>
  <si>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</si>
  <si>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</si>
  <si>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</si>
  <si>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</si>
  <si>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</si>
  <si>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</si>
  <si>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</si>
  <si>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</si>
  <si>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</si>
  <si>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</si>
  <si>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</si>
  <si>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</si>
  <si>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</si>
  <si>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</si>
  <si>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</si>
  <si>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</si>
  <si>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</si>
  <si>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</si>
  <si>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</si>
  <si>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</si>
  <si>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</si>
  <si>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</si>
  <si>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</si>
  <si>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</si>
  <si>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</si>
  <si>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</si>
  <si>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</si>
  <si>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</si>
  <si>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</si>
  <si>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</si>
  <si>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</si>
  <si>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</si>
  <si>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</si>
  <si>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RNM100732</t>
  </si>
  <si>
    <t>Poitrine fumée n°1</t>
  </si>
  <si>
    <t>Charcuterie</t>
  </si>
  <si>
    <t>kg</t>
  </si>
  <si>
    <t>FAR-T55</t>
  </si>
  <si>
    <t>Farine de blé T55</t>
  </si>
  <si>
    <t>Farines de blé</t>
  </si>
  <si>
    <t>RNM0390155</t>
  </si>
  <si>
    <t>COMTÉ extra meule</t>
  </si>
  <si>
    <t>Produits laitiers et œufs</t>
  </si>
  <si>
    <t>00000051</t>
  </si>
  <si>
    <t>LAIT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</si>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</sst>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8.9134542645677</v>
      </c>
    </row>
    <row r="12">
      <c r="A12" t="s" s="3">
        <v>17</v>
      </c>
      <c r="B12" s="4">
        <v>0.89134542645677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8.9134542645677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0.061384</v>
      </c>
      <c r="E7" s="11">
        <f>D7*$B$2</f>
        <v>0.061384</v>
      </c>
      <c r="F7" t="s">
        <v>35</v>
      </c>
      <c r="G7" s="4">
        <f>E7*0.004299995</f>
        <v>0.000264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E8*10.69</f>
        <v>2.6725</v>
      </c>
    </row>
    <row r="9">
      <c r="A9" t="s">
        <v>40</v>
      </c>
      <c r="B9" t="s">
        <v>41</v>
      </c>
      <c r="C9" t="s">
        <v>42</v>
      </c>
      <c r="D9" s="9">
        <v>0.30692</v>
      </c>
      <c r="E9" s="11">
        <f>D9*$B$2</f>
        <v>0.30692</v>
      </c>
      <c r="F9" t="s">
        <v>39</v>
      </c>
      <c r="G9" s="4">
        <f>E9*0.5599993484</f>
        <v>0.171875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E10*18</f>
        <v>3.6</v>
      </c>
    </row>
    <row r="11">
      <c r="A11" t="s" s="12">
        <v>46</v>
      </c>
      <c r="B11" t="s">
        <v>47</v>
      </c>
      <c r="C11" t="s">
        <v>45</v>
      </c>
      <c r="D11" s="9">
        <v>0.25</v>
      </c>
      <c r="E11" s="11">
        <f>D11*$B$2</f>
        <v>0.25</v>
      </c>
      <c r="F11" t="s">
        <v>35</v>
      </c>
      <c r="G11" s="4">
        <f>E11*0.5999</f>
        <v>0.149975</v>
      </c>
    </row>
    <row r="12">
      <c r="A12" t="s" s="12">
        <v>48</v>
      </c>
      <c r="B12" t="s">
        <v>49</v>
      </c>
      <c r="C12" t="s">
        <v>50</v>
      </c>
      <c r="D12" s="9">
        <v>0.15346</v>
      </c>
      <c r="E12" s="11">
        <f>D12*$B$2</f>
        <v>0.15346</v>
      </c>
      <c r="F12" t="s">
        <v>39</v>
      </c>
      <c r="G12" s="4">
        <f>E12*3.951395402</f>
        <v>0.606381</v>
      </c>
    </row>
    <row r="13">
      <c r="A13" t="s">
        <v>51</v>
      </c>
      <c r="B13" t="s">
        <v>52</v>
      </c>
      <c r="C13" t="s">
        <v>53</v>
      </c>
      <c r="D13" s="9">
        <v>0.25</v>
      </c>
      <c r="E13" s="11">
        <f>D13*$B$2</f>
        <v>0.25</v>
      </c>
      <c r="F13" t="s">
        <v>35</v>
      </c>
      <c r="G13" s="4">
        <f>E13*2.85</f>
        <v>0.7125</v>
      </c>
    </row>
    <row r="14">
      <c r="A14" t="s" s="12">
        <v>54</v>
      </c>
      <c r="B14" t="s">
        <v>55</v>
      </c>
      <c r="C14" t="s">
        <v>56</v>
      </c>
      <c r="D14" s="9">
        <v>3.698778</v>
      </c>
      <c r="E14" s="11">
        <f>D14*$B$2</f>
        <v>3.698778</v>
      </c>
      <c r="F14" t="s">
        <v>25</v>
      </c>
      <c r="G14" s="4">
        <f>E14*0.2700000143</f>
        <v>0.99867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39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39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39</v>
      </c>
      <c r="F4" t="s">
        <v>42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39</v>
      </c>
      <c r="F5" t="s">
        <v>50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39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35</v>
      </c>
      <c r="F7" t="s">
        <v>34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39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56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39</v>
      </c>
      <c r="F10" t="s">
        <v>45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39</v>
      </c>
      <c r="F11" t="s">
        <v>38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35</v>
      </c>
      <c r="F12" t="s">
        <v>45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35</v>
      </c>
      <c r="F13" t="s">
        <v>53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35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56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39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2026-10-30T16:51:33Z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2026-10-30T16:51:33Z</dcterms:modified>
  <cp:revision>1</cp:revision>
</cp:coreProperties>
</file>