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arlotte aux fraises (PDR)" sheetId="1" r:id="rId1"/>
    <sheet name="Appareil a genoise (PDR)" sheetId="2" r:id="rId2"/>
    <sheet name="Creme Chantilly (PDR)" sheetId="3" r:id="rId3"/>
  </sheets>
</workbook>
</file>

<file path=xl/sharedStrings.xml><?xml version="1.0" encoding="utf-8"?>
<sst xmlns="http://schemas.openxmlformats.org/spreadsheetml/2006/main" count="55" uniqueCount="55">
  <si>
    <t>Charlotte aux fraises (PDR)</t>
  </si>
  <si>
    <t>Annotations</t>
  </si>
  <si>
    <t>Quantité souhaitée</t>
  </si>
  <si>
    <t>pc</t>
  </si>
  <si>
    <t>référence : 10 pc</t>
  </si>
  <si>
    <t>Charlotte aux fraises (PDR)  PDR-CHARL-FRAISE</t>
  </si>
  <si>
    <t>Ingrédients</t>
  </si>
  <si>
    <t xml:space="preserve">    CITRON PULCO (JUS)</t>
  </si>
  <si>
    <t>lt</t>
  </si>
  <si>
    <t xml:space="preserve">    EAU</t>
  </si>
  <si>
    <t xml:space="preserve">    Sucre blanc cristal sac 25 kg</t>
  </si>
  <si>
    <t>kg</t>
  </si>
  <si>
    <t xml:space="preserve">    Appareil a genoise (PDR) — voir l'onglet "Appareil a genoise (PDR)"</t>
  </si>
  <si>
    <t xml:space="preserve">    Creme Chantilly (PDR) — voir l'onglet "Creme Chantilly (PDR)"</t>
  </si>
  <si>
    <t xml:space="preserve">    FRAISE Charlotte France cat.I barq.250g</t>
  </si>
  <si>
    <t xml:space="preserve">    Gélatine feuilles (200 bloom)</t>
  </si>
  <si>
    <t xml:space="preserve">    Kirsch (fondue, forêt-noire)</t>
  </si>
  <si>
    <t xml:space="preserve">    FRAMBOISE Espagne barq.125g</t>
  </si>
  <si>
    <t xml:space="preserve">    GROSEILLES (RAVIER)</t>
  </si>
  <si>
    <t>1.</t>
  </si>
  <si>
    <t>[CONFECTIONNER] Confectionner le sirop. Citron+sucre+eau.</t>
  </si>
  <si>
    <t>2.</t>
  </si>
  <si>
    <t>[PRÉPARER] Preparer la genoise en bande. Chemiser le moule, puncher les bandes.</t>
  </si>
  <si>
    <t>3.</t>
  </si>
  <si>
    <t>[CONFECTIONNER] Confectionner la Chantilly. Reserver.</t>
  </si>
  <si>
    <t>4.</t>
  </si>
  <si>
    <t>[PRÉPARER] Preparer les fraises. Mixees, chemiser le moule de tranches en paroi.</t>
  </si>
  <si>
    <t>5.</t>
  </si>
  <si>
    <t>[CONFECTIONNER] Confectionner l'appareil charlotte. Sirop+gelatine incorpore a la pulpe de fraises, Chantilly ajoutee.</t>
  </si>
  <si>
    <t>6.</t>
  </si>
  <si>
    <t>[MONTER] Monter. Mousse et morceaux de fraises en couches alternees.</t>
  </si>
  <si>
    <t>7.</t>
  </si>
  <si>
    <t>[CONFECTIONNER] Confectionner le glacage miroir. Sirop+gelatine+alcool, appliquer sur l'entremets tres froid.</t>
  </si>
  <si>
    <t>8.</t>
  </si>
  <si>
    <t>[DÉCORER] Decorer. Fraises, groseilles, framboises, menthe.</t>
  </si>
  <si>
    <t>CUIS.web — Portage du CUIS Clipper de 1992 par Palika &amp; Bernard Vandendaele (créateur du moteur récursif d'origine)</t>
  </si>
  <si>
    <t>Appareil a genoise (PDR)</t>
  </si>
  <si>
    <t>Quantité totale à produire (cumulée)</t>
  </si>
  <si>
    <t>référence : 0,45 kg — lot unique couvrant tous les usages</t>
  </si>
  <si>
    <t>Appareil a genoise (PDR)  PDR-PAT-GENOISE</t>
  </si>
  <si>
    <t xml:space="preserve">    OEUF (P) (conv.)</t>
  </si>
  <si>
    <t xml:space="preserve">    Farine de blé T55</t>
  </si>
  <si>
    <t>[METTRE EN PLACE] Mettre en place le poste de travail. Denrees, materiels de preparation, de cuisson et de dressage.</t>
  </si>
  <si>
    <t>[MÉLANGER] Melanger sucre et oeufs entiers. Fouetter au bain-marie sans depasser 48 degres.</t>
  </si>
  <si>
    <t>[FOUETTER] Fouetter jusqu'au ruban. Poursuivre hors du bain-marie jusqu'a refroidissement complet.</t>
  </si>
  <si>
    <t>[INCORPORER] Incorporer la farine. Ajouter la farine tamisee en pluie, melanger delicatement a la spatule.</t>
  </si>
  <si>
    <t>[CUIRE] Mouler et cuire. Chemiser le moule (beurre+farine), garnir aux 3/4 de la hauteur, cuire 20 a 30 min.</t>
  </si>
  <si>
    <t>Creme Chantilly (PDR)</t>
  </si>
  <si>
    <t>référence : 0,55 kg — lot unique couvrant tous les usages</t>
  </si>
  <si>
    <t>Creme Chantilly (PDR)  PDR-CR-CHANTIL</t>
  </si>
  <si>
    <t xml:space="preserve">    Crème liquide entière 35% MG UHT</t>
  </si>
  <si>
    <t xml:space="preserve">    VANILLE (baton)</t>
  </si>
  <si>
    <t>[MONTER] Monter la creme bien froide. En cuve froide.</t>
  </si>
  <si>
    <t>[INCORPORER] Ajouter sucre et vanille. Fouetter jusqu'a la consistance desiree.</t>
  </si>
  <si>
    <t>[RÉSERVER] Reserver au froid. Debarrasser sur glace.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</si>
</sst>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B2*0.002</f>
        <v>0.02</v>
      </c>
      <c r="D6" t="s">
        <v>8</v>
      </c>
      <c r="E6" t="s" s="8"/>
    </row>
    <row r="7">
      <c r="A7"/>
      <c r="B7" t="s">
        <v>9</v>
      </c>
      <c r="C7" s="10">
        <f>B2*0.01</f>
        <v>0.1</v>
      </c>
      <c r="D7" t="s">
        <v>8</v>
      </c>
      <c r="E7" t="s" s="8"/>
    </row>
    <row r="8">
      <c r="A8"/>
      <c r="B8" t="s">
        <v>10</v>
      </c>
      <c r="C8" s="10">
        <f>B2*0.03</f>
        <v>0.3</v>
      </c>
      <c r="D8" t="s">
        <v>11</v>
      </c>
      <c r="E8" t="s" s="8"/>
    </row>
    <row r="9">
      <c r="A9"/>
      <c r="B9" t="s">
        <v>12</v>
      </c>
      <c r="C9" s="10">
        <f>B2*0.033</f>
        <v>0.33</v>
      </c>
      <c r="D9" t="s">
        <v>11</v>
      </c>
      <c r="E9" t="s" s="8"/>
    </row>
    <row r="10">
      <c r="A10"/>
      <c r="B10" t="s">
        <v>13</v>
      </c>
      <c r="C10" s="10">
        <f>B2*0.055</f>
        <v>0.55</v>
      </c>
      <c r="D10" t="s">
        <v>11</v>
      </c>
      <c r="E10" t="s" s="8"/>
    </row>
    <row r="11">
      <c r="A11"/>
      <c r="B11" t="s">
        <v>14</v>
      </c>
      <c r="C11" s="10">
        <f>B2*0.04</f>
        <v>0.4</v>
      </c>
      <c r="D11" t="s">
        <v>11</v>
      </c>
      <c r="E11" t="s" s="8"/>
    </row>
    <row r="12">
      <c r="A12"/>
      <c r="B12" t="s">
        <v>15</v>
      </c>
      <c r="C12" s="10">
        <f>B2*0.0016</f>
        <v>0.016</v>
      </c>
      <c r="D12" t="s">
        <v>11</v>
      </c>
      <c r="E12" t="s" s="8"/>
    </row>
    <row r="13">
      <c r="A13"/>
      <c r="B13" t="s">
        <v>16</v>
      </c>
      <c r="C13" s="10">
        <f>B2*0.005</f>
        <v>0.05</v>
      </c>
      <c r="D13" t="s">
        <v>8</v>
      </c>
      <c r="E13" t="s" s="8"/>
    </row>
    <row r="14">
      <c r="A14"/>
      <c r="B14" t="s">
        <v>10</v>
      </c>
      <c r="C14" s="10">
        <f>B2*0.02</f>
        <v>0.2</v>
      </c>
      <c r="D14" t="s">
        <v>11</v>
      </c>
      <c r="E14" t="s" s="8"/>
    </row>
    <row r="15">
      <c r="A15"/>
      <c r="B15" t="s">
        <v>9</v>
      </c>
      <c r="C15" s="10">
        <f>B2*0.03</f>
        <v>0.3</v>
      </c>
      <c r="D15" t="s">
        <v>8</v>
      </c>
      <c r="E15" t="s" s="8"/>
    </row>
    <row r="16">
      <c r="A16"/>
      <c r="B16" t="s">
        <v>15</v>
      </c>
      <c r="C16" s="10">
        <f>B2*0.001</f>
        <v>0.01</v>
      </c>
      <c r="D16" t="s">
        <v>11</v>
      </c>
      <c r="E16" t="s" s="8"/>
    </row>
    <row r="17">
      <c r="A17"/>
      <c r="B17" t="s">
        <v>16</v>
      </c>
      <c r="C17" s="10">
        <f>B2*0.005</f>
        <v>0.05</v>
      </c>
      <c r="D17" t="s">
        <v>8</v>
      </c>
      <c r="E17" t="s" s="8"/>
    </row>
    <row r="18">
      <c r="A18"/>
      <c r="B18" t="s">
        <v>14</v>
      </c>
      <c r="C18" s="10">
        <f>B2*0.015</f>
        <v>0.15</v>
      </c>
      <c r="D18" t="s">
        <v>11</v>
      </c>
      <c r="E18" t="s" s="8"/>
    </row>
    <row r="19">
      <c r="A19"/>
      <c r="B19" t="s">
        <v>17</v>
      </c>
      <c r="C19" s="10">
        <f>B2*0.005</f>
        <v>0.05</v>
      </c>
      <c r="D19" t="s">
        <v>11</v>
      </c>
      <c r="E19" t="s" s="8"/>
    </row>
    <row r="20">
      <c r="A20"/>
      <c r="B20" t="s">
        <v>18</v>
      </c>
      <c r="C20" s="10">
        <f>B2*0.005</f>
        <v>0.05</v>
      </c>
      <c r="D20" t="s">
        <v>11</v>
      </c>
      <c r="E20" t="s" s="8"/>
    </row>
    <row r="21">
      <c r="A21"/>
      <c r="B21"/>
      <c r="C21"/>
      <c r="D21"/>
      <c r="E21" t="s" s="8"/>
    </row>
    <row r="22">
      <c r="A22" t="s" s="11">
        <v>19</v>
      </c>
      <c r="B22" t="s" s="12">
        <v>20</v>
      </c>
      <c r="C22"/>
      <c r="D22"/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 t="s" s="11">
        <v>25</v>
      </c>
      <c r="B25" t="s" s="12">
        <v>26</v>
      </c>
      <c r="C25"/>
      <c r="D25"/>
      <c r="E25" t="s" s="8"/>
    </row>
    <row r="26">
      <c r="A26" t="s" s="11">
        <v>27</v>
      </c>
      <c r="B26" t="s" s="12">
        <v>28</v>
      </c>
      <c r="C26"/>
      <c r="D26"/>
      <c r="E26" t="s" s="8"/>
    </row>
    <row r="27">
      <c r="A27" t="s" s="11">
        <v>29</v>
      </c>
      <c r="B27" t="s" s="12">
        <v>30</v>
      </c>
      <c r="C27"/>
      <c r="D27"/>
      <c r="E27" t="s" s="8"/>
    </row>
    <row r="28">
      <c r="A28" t="s" s="11">
        <v>31</v>
      </c>
      <c r="B28" t="s" s="12">
        <v>32</v>
      </c>
      <c r="C28"/>
      <c r="D28"/>
      <c r="E28" t="s" s="8"/>
    </row>
    <row r="29">
      <c r="A29" t="s" s="11">
        <v>33</v>
      </c>
      <c r="B29" t="s" s="12">
        <v>34</v>
      </c>
      <c r="C29"/>
      <c r="D29"/>
      <c r="E29" t="s" s="8"/>
    </row>
    <row r="30">
      <c r="A30" t="s" s="13">
        <v>35</v>
      </c>
      <c r="B30"/>
      <c r="C30"/>
      <c r="D30"/>
      <c r="E30" t="s" s="8"/>
    </row>
  </sheetData>
  <sheetProtection sheet="1"/>
  <mergeCells count="11">
    <mergeCell ref="A1:D1"/>
    <mergeCell ref="A4:D4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37</v>
      </c>
      <c r="B2" s="14">
        <v>0.33</v>
      </c>
      <c r="C2" t="s">
        <v>11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B2*8.8888888889</f>
        <v>2.933333</v>
      </c>
      <c r="D6" t="s">
        <v>3</v>
      </c>
      <c r="E6" t="s" s="8"/>
    </row>
    <row r="7">
      <c r="A7"/>
      <c r="B7" t="s">
        <v>41</v>
      </c>
      <c r="C7" s="10">
        <f>B2*0.2777777778</f>
        <v>0.091667</v>
      </c>
      <c r="D7" t="s">
        <v>11</v>
      </c>
      <c r="E7" t="s" s="8"/>
    </row>
    <row r="8">
      <c r="A8"/>
      <c r="B8" t="s">
        <v>10</v>
      </c>
      <c r="C8" s="10">
        <f>B2*0.2777777778</f>
        <v>0.091667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42</v>
      </c>
      <c r="C10"/>
      <c r="D10"/>
      <c r="E10" t="s" s="8"/>
    </row>
    <row r="11">
      <c r="A11" t="s" s="11">
        <v>21</v>
      </c>
      <c r="B11" t="s" s="12">
        <v>43</v>
      </c>
      <c r="C11"/>
      <c r="D11"/>
      <c r="E11" t="s" s="8"/>
    </row>
    <row r="12">
      <c r="A12" t="s" s="11">
        <v>23</v>
      </c>
      <c r="B12" t="s" s="12">
        <v>44</v>
      </c>
      <c r="C12"/>
      <c r="D12"/>
      <c r="E12" t="s" s="8"/>
    </row>
    <row r="13">
      <c r="A13" t="s" s="11">
        <v>25</v>
      </c>
      <c r="B13" t="s" s="12">
        <v>45</v>
      </c>
      <c r="C13"/>
      <c r="D13"/>
      <c r="E13" t="s" s="8"/>
    </row>
    <row r="14">
      <c r="A14" t="s" s="11">
        <v>27</v>
      </c>
      <c r="B14" t="s" s="12">
        <v>46</v>
      </c>
      <c r="C14"/>
      <c r="D14"/>
      <c r="E14" t="s" s="8"/>
    </row>
    <row r="15">
      <c r="A15" t="s" s="13">
        <v>35</v>
      </c>
      <c r="B15"/>
      <c r="C15"/>
      <c r="D15"/>
      <c r="E15" t="s" s="8"/>
    </row>
  </sheetData>
  <sheetProtection sheet="1"/>
  <mergeCells count="8">
    <mergeCell ref="A1:D1"/>
    <mergeCell ref="A4:D4"/>
    <mergeCell ref="B10:D10"/>
    <mergeCell ref="B11:D11"/>
    <mergeCell ref="B12:D12"/>
    <mergeCell ref="B13:D13"/>
    <mergeCell ref="B14:D14"/>
    <mergeCell ref="A15:D1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37</v>
      </c>
      <c r="B2" s="14">
        <v>0.55</v>
      </c>
      <c r="C2" t="s">
        <v>11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B2*0.9090909091</f>
        <v>0.5</v>
      </c>
      <c r="D6" t="s">
        <v>8</v>
      </c>
      <c r="E6" t="s" s="8"/>
    </row>
    <row r="7">
      <c r="A7"/>
      <c r="B7" t="s">
        <v>10</v>
      </c>
      <c r="C7" s="10">
        <f>B2*0.0909090909</f>
        <v>0.05</v>
      </c>
      <c r="D7" t="s">
        <v>11</v>
      </c>
      <c r="E7" t="s" s="8"/>
    </row>
    <row r="8">
      <c r="A8"/>
      <c r="B8" t="s">
        <v>51</v>
      </c>
      <c r="C8" s="10">
        <f>B2*1.8181818182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42</v>
      </c>
      <c r="C10"/>
      <c r="D10"/>
      <c r="E10" t="s" s="8"/>
    </row>
    <row r="11">
      <c r="A11" t="s" s="11">
        <v>21</v>
      </c>
      <c r="B11" t="s" s="12">
        <v>52</v>
      </c>
      <c r="C11"/>
      <c r="D11"/>
      <c r="E11" t="s" s="8"/>
    </row>
    <row r="12">
      <c r="A12" t="s" s="11">
        <v>23</v>
      </c>
      <c r="B12" t="s" s="12">
        <v>53</v>
      </c>
      <c r="C12"/>
      <c r="D12"/>
      <c r="E12" t="s" s="8"/>
    </row>
    <row r="13">
      <c r="A13" t="s" s="11">
        <v>25</v>
      </c>
      <c r="B13" t="s" s="12">
        <v>54</v>
      </c>
      <c r="C13"/>
      <c r="D13"/>
      <c r="E13" t="s" s="8"/>
    </row>
    <row r="14">
      <c r="A14" t="s" s="13">
        <v>35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2026-09-15T11:05:44Z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2026-09-15T11:05:44Z</dcterms:modified>
  <cp:revision>1</cp:revision>
</cp:coreProperties>
</file>