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<sst xmlns="http://schemas.openxmlformats.org/spreadsheetml/2006/main" count="98" uniqueCount="98">
  <si>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</si>
  <si>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</si>
  <si>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Glace aux abricots (PDR)</t>
  </si>
  <si>
    <t>Code</t>
  </si>
  <si>
    <t>PDR-GLACE-ABRIC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</si>
  <si>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</si>
  <si>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</si>
  <si>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</si>
  <si>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</si>
  <si>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</si>
  <si>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</si>
  <si>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</si>
  <si>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</si>
  <si>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</si>
  <si>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</si>
  <si>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</si>
  <si>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</si>
  <si>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</si>
  <si>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</si>
  <si>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</si>
  <si>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</si>
  <si>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</si>
  <si>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</si>
  <si>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</si>
  <si>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</si>
  <si>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</si>
  <si>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</si>
  <si>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</si>
  <si>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</si>
  <si>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</si>
  <si>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</si>
  <si>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</si>
  <si>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</si>
  <si>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</si>
  <si>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</si>
  <si>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</si>
  <si>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</si>
  <si>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</si>
  <si>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</si>
  <si>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</si>
  <si>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</si>
  <si>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</si>
  <si>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</si>
  <si>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</si>
  <si>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</si>
  <si>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</si>
  <si>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</si>
  <si>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</si>
  <si>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</si>
  <si>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</si>
  <si>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</si>
  <si>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</si>
  <si>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</si>
  <si>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</si>
  <si>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</si>
  <si>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</si>
  <si>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</si>
  <si>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</si>
  <si>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</si>
  <si>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</si>
  <si>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</si>
  <si>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</si>
  <si>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</si>
  <si>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</si>
  <si>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LAIT</t>
  </si>
  <si>
    <t>matiere</t>
  </si>
  <si>
    <t xml:space="preserve">    ↳ Sucre blanc cristal sac 25 kg</t>
  </si>
  <si>
    <t xml:space="preserve">    ↳ Sirop de glucose</t>
  </si>
  <si>
    <t xml:space="preserve">    ↳ Crème double 45% MG</t>
  </si>
  <si>
    <t xml:space="preserve">    ↳ ABRICOT Espagne cat.I 40-45mm</t>
  </si>
  <si>
    <t xml:space="preserve">    ↳ EAU</t>
  </si>
  <si>
    <t xml:space="preserve">    ↳ CITRON PULCO (JUS)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</si>
  <si>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</si>
  <si>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</si>
  <si>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</si>
  <si>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</si>
  <si>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</si>
  <si>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</si>
  <si>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</si>
  <si>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</si>
  <si>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</si>
  <si>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</si>
  <si>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</si>
  <si>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</si>
  <si>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</si>
  <si>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</si>
  <si>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</si>
  <si>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</si>
  <si>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</si>
  <si>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</si>
  <si>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</si>
  <si>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Fiche technique — Glace aux abricots (PDR)</t>
  </si>
  <si>
    <t>Glace aux abricots (PDR)  PDR-GLACE-ABRIC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</si>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</sst>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8.0919778571429</v>
      </c>
    </row>
    <row r="12">
      <c r="A12" t="s" s="3">
        <v>17</v>
      </c>
      <c r="B12" s="4">
        <v>0.40459889285714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8.0919778571429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E10*4.2</f>
        <v>0.84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45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45</v>
      </c>
      <c r="G13" s="4">
        <f>E13*1.8</f>
        <v>0.09</v>
      </c>
    </row>
    <row r="14">
      <c r="A14" t="s">
        <v>55</v>
      </c>
      <c r="B14" t="s">
        <v>56</v>
      </c>
      <c r="C14" t="s">
        <v>54</v>
      </c>
      <c r="D14" s="9">
        <v>1</v>
      </c>
      <c r="E14" s="11">
        <f>D14*$B$2</f>
        <v>1</v>
      </c>
      <c r="F14" t="s">
        <v>45</v>
      </c>
      <c r="G14" s="4">
        <f>E14*0.82</f>
        <v>0.82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20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48</v>
      </c>
    </row>
    <row r="4">
      <c r="A4">
        <v>1</v>
      </c>
      <c r="B4" t="s">
        <v>66</v>
      </c>
      <c r="C4" t="s">
        <v>65</v>
      </c>
      <c r="D4" s="11">
        <v>0.5</v>
      </c>
      <c r="E4" t="s">
        <v>45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0.05</v>
      </c>
      <c r="E5" t="s">
        <v>45</v>
      </c>
      <c r="F5" t="s">
        <v>54</v>
      </c>
    </row>
    <row r="6">
      <c r="A6">
        <v>1</v>
      </c>
      <c r="B6" t="s">
        <v>68</v>
      </c>
      <c r="C6" t="s">
        <v>65</v>
      </c>
      <c r="D6" s="11">
        <v>0.2</v>
      </c>
      <c r="E6" t="s">
        <v>45</v>
      </c>
      <c r="F6" t="s">
        <v>44</v>
      </c>
    </row>
    <row r="7">
      <c r="A7">
        <v>1</v>
      </c>
      <c r="B7" t="s">
        <v>69</v>
      </c>
      <c r="C7" t="s">
        <v>65</v>
      </c>
      <c r="D7" s="11">
        <v>1</v>
      </c>
      <c r="E7" t="s">
        <v>45</v>
      </c>
      <c r="F7" t="s">
        <v>51</v>
      </c>
    </row>
    <row r="8">
      <c r="A8">
        <v>1</v>
      </c>
      <c r="B8" t="s">
        <v>70</v>
      </c>
      <c r="C8" t="s">
        <v>65</v>
      </c>
      <c r="D8" s="11">
        <v>1</v>
      </c>
      <c r="E8" t="s">
        <v>35</v>
      </c>
      <c r="F8" t="s">
        <v>41</v>
      </c>
    </row>
    <row r="9">
      <c r="A9">
        <v>1</v>
      </c>
      <c r="B9" t="s">
        <v>66</v>
      </c>
      <c r="C9" t="s">
        <v>65</v>
      </c>
      <c r="D9" s="11">
        <v>0.5</v>
      </c>
      <c r="E9" t="s">
        <v>45</v>
      </c>
      <c r="F9" t="s">
        <v>54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"PDR-GLACE-ABRIC · PAT.GLACES · référence : "&amp;Besoins!B3&amp;" "&amp;Besoins!C3&amp;" · multiplicateur réglable sur la feuille ""Besoins"""</f>
        <v>PDR-GLACE-ABRIC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"[CONFECTIONNER] "&amp;Procedure!D2</f>
        <v>[CONFECTIONNER] Confectionner la crème. Lait+sucre+glucose+creme, cuire a la nappe 84 degres, 4 min.</v>
      </c>
      <c r="C5"/>
      <c r="D5"/>
    </row>
    <row r="6">
      <c r="A6" t="s" s="17">
        <v>94</v>
      </c>
      <c r="B6" t="str" s="14">
        <f>"[POCHER] "&amp;Procedure!D3</f>
        <v>[POCHER] Pocher les abricots. Dans un sirop parfume citronne, 10 min, egoutter, mixer.</v>
      </c>
      <c r="C6"/>
      <c r="D6"/>
    </row>
    <row r="7">
      <c r="A7" t="s" s="17">
        <v>95</v>
      </c>
      <c r="B7" t="str" s="14">
        <f>"[CRÉMER] "&amp;Procedure!D4</f>
        <v>[CRÉMER] Assembler. Crème versee progressivement sur la pulpe.</v>
      </c>
      <c r="C7"/>
      <c r="D7"/>
    </row>
    <row r="8">
      <c r="A8" t="s" s="17">
        <v>96</v>
      </c>
      <c r="B8" t="str" s="14">
        <f>"[ABRICOTER] "&amp;Procedure!D5</f>
        <v>[ABRICOTER] Parfumer. Liqueur d'abricot.</v>
      </c>
      <c r="C8"/>
      <c r="D8"/>
    </row>
    <row r="9">
      <c r="A9" t="s" s="17">
        <v>97</v>
      </c>
      <c r="B9" t="str" s="14">
        <f>"[RÉSERVER] "&amp;Procedure!D6</f>
        <v>[RÉSERVER] Sangler. A la sorbetiere, reserver a -18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