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<sst xmlns="http://schemas.openxmlformats.org/spreadsheetml/2006/main" count="95" uniqueCount="95">
  <si>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</si>
  <si>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</si>
  <si>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Glace vanille et chocolat (PDR)</t>
  </si>
  <si>
    <t>Code</t>
  </si>
  <si>
    <t>PDR-GLACE-VANCHO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</si>
  <si>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</si>
  <si>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</si>
  <si>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</si>
  <si>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</si>
  <si>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</si>
  <si>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</si>
  <si>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</si>
  <si>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</si>
  <si>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</si>
  <si>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</si>
  <si>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</si>
  <si>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</si>
  <si>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</si>
  <si>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</si>
  <si>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</si>
  <si>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</si>
  <si>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</si>
  <si>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</si>
  <si>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</si>
  <si>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</si>
  <si>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</si>
  <si>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</si>
  <si>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</si>
  <si>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</si>
  <si>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</si>
  <si>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</si>
  <si>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</si>
  <si>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</si>
  <si>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</si>
  <si>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</si>
  <si>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</si>
  <si>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</si>
  <si>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</si>
  <si>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</si>
  <si>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</si>
  <si>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</si>
  <si>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</si>
  <si>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</si>
  <si>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</si>
  <si>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</si>
  <si>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</si>
  <si>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</si>
  <si>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</si>
  <si>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</si>
  <si>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</si>
  <si>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</si>
  <si>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</si>
  <si>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</si>
  <si>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</si>
  <si>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</si>
  <si>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</si>
  <si>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</si>
  <si>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</si>
  <si>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</si>
  <si>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</si>
  <si>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</si>
  <si>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</si>
  <si>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</si>
  <si>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</si>
  <si>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</si>
  <si>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</si>
  <si>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</si>
  <si>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</si>
  <si>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</si>
  <si>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</si>
  <si>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</si>
  <si>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</si>
  <si>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</si>
  <si>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</si>
  <si>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</si>
  <si>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</si>
  <si>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</si>
  <si>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</si>
  <si>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</si>
  <si>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</si>
  <si>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</si>
  <si>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</si>
  <si>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</si>
  <si>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</si>
  <si>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</si>
  <si>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</si>
  <si>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</si>
  <si>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Glace vanille et chocolat (PDR)</t>
  </si>
  <si>
    <t>Glace vanille et chocolat (PDR)  PDR-GLACE-VANCHO</t>
  </si>
  <si>
    <t>1.</t>
  </si>
  <si>
    <t>2.</t>
  </si>
  <si>
    <t>↳ Creme anglaise traditionnelle (PDR)  PDR-CR-ANGLAISE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</si>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</sst>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2.0707521463233</v>
      </c>
    </row>
    <row r="12">
      <c r="A12" t="s" s="3">
        <v>17</v>
      </c>
      <c r="B12" s="4">
        <v>0.20707521463233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2.0707521463233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0.70922</v>
      </c>
      <c r="E7" s="11">
        <f>D7*$B$2</f>
        <v>0.70922</v>
      </c>
      <c r="F7" t="s">
        <v>25</v>
      </c>
      <c r="G7" s="4">
        <f>E7*0.590268303</f>
        <v>0.41863</v>
      </c>
    </row>
    <row r="8">
      <c r="A8" t="s" s="12">
        <v>35</v>
      </c>
      <c r="B8" t="s">
        <v>36</v>
      </c>
      <c r="C8" t="s">
        <v>37</v>
      </c>
      <c r="D8" s="9">
        <v>2.986189</v>
      </c>
      <c r="E8" s="11">
        <f>D8*$B$2</f>
        <v>2.986189</v>
      </c>
      <c r="F8" t="s">
        <v>25</v>
      </c>
      <c r="G8" s="4">
        <f>E8*0.2699999888</f>
        <v>0.806271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E9*5.5</f>
        <v>0.275</v>
      </c>
    </row>
    <row r="10">
      <c r="A10" t="s" s="12">
        <v>42</v>
      </c>
      <c r="B10" t="s">
        <v>43</v>
      </c>
      <c r="C10" t="s">
        <v>37</v>
      </c>
      <c r="D10" s="9">
        <v>0.70922</v>
      </c>
      <c r="E10" s="11">
        <f>D10*$B$2</f>
        <v>0.70922</v>
      </c>
      <c r="F10" t="s">
        <v>44</v>
      </c>
      <c r="G10" s="4">
        <f>E10*0.59989988</f>
        <v>0.425461</v>
      </c>
    </row>
    <row r="11">
      <c r="A11" t="s">
        <v>45</v>
      </c>
      <c r="B11" t="s">
        <v>46</v>
      </c>
      <c r="C11" t="s">
        <v>47</v>
      </c>
      <c r="D11" s="9">
        <v>0.177305</v>
      </c>
      <c r="E11" s="11">
        <f>D11*$B$2</f>
        <v>0.177305</v>
      </c>
      <c r="F11" t="s">
        <v>41</v>
      </c>
      <c r="G11" s="4">
        <f>E11*0.819999836</f>
        <v>0.14539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0.709</v>
      </c>
      <c r="E4" t="s">
        <v>44</v>
      </c>
      <c r="F4" t="s">
        <v>37</v>
      </c>
    </row>
    <row r="5">
      <c r="A5">
        <v>2</v>
      </c>
      <c r="B5" t="s">
        <v>59</v>
      </c>
      <c r="C5" t="s">
        <v>53</v>
      </c>
      <c r="D5" s="11">
        <v>0.113</v>
      </c>
      <c r="E5" t="s">
        <v>41</v>
      </c>
      <c r="F5" t="s">
        <v>60</v>
      </c>
    </row>
    <row r="6">
      <c r="A6">
        <v>3</v>
      </c>
      <c r="B6" t="s">
        <v>61</v>
      </c>
      <c r="C6" t="s">
        <v>58</v>
      </c>
      <c r="D6" s="11">
        <v>2.986</v>
      </c>
      <c r="E6" t="s">
        <v>25</v>
      </c>
      <c r="F6" t="s">
        <v>37</v>
      </c>
    </row>
    <row r="7">
      <c r="A7">
        <v>2</v>
      </c>
      <c r="B7" t="s">
        <v>62</v>
      </c>
      <c r="C7" t="s">
        <v>58</v>
      </c>
      <c r="D7" s="11">
        <v>0.177</v>
      </c>
      <c r="E7" t="s">
        <v>41</v>
      </c>
      <c r="F7" t="s">
        <v>47</v>
      </c>
    </row>
    <row r="8">
      <c r="A8">
        <v>2</v>
      </c>
      <c r="B8" t="s">
        <v>63</v>
      </c>
      <c r="C8" t="s">
        <v>58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0.05</v>
      </c>
      <c r="E9" t="s">
        <v>41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75</v>
      </c>
      <c r="B4">
        <v>1</v>
      </c>
      <c r="C4" t="s">
        <v>76</v>
      </c>
      <c r="D4" t="s" s="14">
        <v>77</v>
      </c>
      <c r="E4" t="s" s="14"/>
      <c r="F4"/>
    </row>
    <row r="5">
      <c r="A5" t="s">
        <v>75</v>
      </c>
      <c r="B5">
        <v>2</v>
      </c>
      <c r="C5" t="s">
        <v>78</v>
      </c>
      <c r="D5" t="s" s="14">
        <v>79</v>
      </c>
      <c r="E5" t="s" s="14"/>
      <c r="F5"/>
    </row>
    <row r="6">
      <c r="A6" t="s">
        <v>75</v>
      </c>
      <c r="B6">
        <v>3</v>
      </c>
      <c r="C6" t="s">
        <v>80</v>
      </c>
      <c r="D6" t="s" s="14">
        <v>81</v>
      </c>
      <c r="E6" t="s" s="14"/>
      <c r="F6"/>
    </row>
    <row r="7">
      <c r="A7" t="s">
        <v>75</v>
      </c>
      <c r="B7">
        <v>4</v>
      </c>
      <c r="C7" t="s">
        <v>82</v>
      </c>
      <c r="D7" t="s" s="14">
        <v>83</v>
      </c>
      <c r="E7" t="s" s="14"/>
      <c r="F7"/>
    </row>
    <row r="8">
      <c r="A8" t="s">
        <v>75</v>
      </c>
      <c r="B8">
        <v>5</v>
      </c>
      <c r="C8" t="s">
        <v>84</v>
      </c>
      <c r="D8" t="s" s="14">
        <v>85</v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"PDR-GLACE-VANCHO · PAT.GLACES · référence : "&amp;Besoins!B3&amp;" "&amp;Besoins!C3&amp;" · multiplicateur réglable sur la feuille ""Besoins"""</f>
        <v>PDR-GLACE-VANCHO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"[CONFECTIONNER] "&amp;Procedure!D2</f>
        <v>[CONFECTIONNER] Confectionner la creme anglaise. Cuite sous-vide ou a la nappe, declinee vanille ou chocolat.</v>
      </c>
      <c r="C5"/>
      <c r="D5"/>
    </row>
    <row r="6">
      <c r="A6" t="s" s="17">
        <v>90</v>
      </c>
      <c r="B6" t="str" s="14">
        <f>"[TURBINER] "&amp;Procedure!D3</f>
        <v>[TURBINER] Turbiner. A la sorbetiere ou congeler puis pacosser.</v>
      </c>
      <c r="C6"/>
      <c r="D6"/>
    </row>
    <row r="7">
      <c r="A7"/>
      <c r="B7"/>
      <c r="C7"/>
      <c r="D7"/>
    </row>
    <row r="8">
      <c r="A8" t="s" s="16">
        <v>91</v>
      </c>
      <c r="B8"/>
      <c r="C8"/>
      <c r="D8"/>
    </row>
    <row r="9">
      <c r="A9" t="s" s="17">
        <v>89</v>
      </c>
      <c r="B9" t="str" s="14">
        <f>"[METTRE EN PLACE] "&amp;Procedure!D4</f>
        <v>[METTRE EN PLACE] Mettre en place le poste de travail. Denrees, materiels de preparation, de cuisson et de dressage.</v>
      </c>
      <c r="C9"/>
      <c r="D9"/>
    </row>
    <row r="10">
      <c r="A10" t="s" s="17">
        <v>90</v>
      </c>
      <c r="B10" t="str" s="14">
        <f>"[BOUILLIR] "&amp;Procedure!D5</f>
        <v>[BOUILLIR] Bouillir le lait. Avec la vanille.</v>
      </c>
      <c r="C10"/>
      <c r="D10"/>
    </row>
    <row r="11">
      <c r="A11" t="s" s="17">
        <v>92</v>
      </c>
      <c r="B11" t="str" s="14">
        <f>"[BLANCHIR] "&amp;Procedure!D6</f>
        <v>[BLANCHIR] Blanchir les jaunes. Avec le sucre.</v>
      </c>
      <c r="C11"/>
      <c r="D11"/>
    </row>
    <row r="12">
      <c r="A12" t="s" s="17">
        <v>93</v>
      </c>
      <c r="B12" t="str" s="14">
        <f>"[TEMPÉRER] "&amp;Procedure!D7</f>
        <v>[TEMPÉRER] Tempérer et cuire. Verser le lait chaud sur les jaunes, cuire a 84 degres en remuant sans cesse.</v>
      </c>
      <c r="C12"/>
      <c r="D12"/>
    </row>
    <row r="13">
      <c r="A13" t="s" s="17">
        <v>94</v>
      </c>
      <c r="B13" t="str" s="14">
        <f>"[REFROIDIR] "&amp;Procedure!D8</f>
        <v>[REFROIDIR] Chinoiser et refroidir. Sangler rapidement sur glace, reserver au froid 24h maximum.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2026-09-15T14:08:39Z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2026-09-15T14:08:39Z</dcterms:modified>
  <cp:revision>1</cp:revision>
</cp:coreProperties>
</file>