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<sst xmlns="http://schemas.openxmlformats.org/spreadsheetml/2006/main" count="101" uniqueCount="101">
  <si>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</si>
  <si>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</si>
  <si>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Souffle au chocolat (PDR)</t>
  </si>
  <si>
    <t>Code</t>
  </si>
  <si>
    <t>PDR-SOUFFLE-CHOC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</si>
  <si>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</si>
  <si>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</si>
  <si>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</si>
  <si>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</si>
  <si>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</si>
  <si>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</si>
  <si>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</si>
  <si>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</si>
  <si>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</si>
  <si>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</si>
  <si>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</si>
  <si>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</si>
  <si>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</si>
  <si>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</si>
  <si>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</si>
  <si>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</si>
  <si>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</si>
  <si>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</si>
  <si>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</si>
  <si>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</si>
  <si>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</si>
  <si>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</si>
  <si>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</si>
  <si>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</si>
  <si>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</si>
  <si>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</si>
  <si>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</si>
  <si>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</si>
  <si>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</si>
  <si>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</si>
  <si>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</si>
  <si>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</si>
  <si>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</si>
  <si>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</si>
  <si>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</si>
  <si>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</si>
  <si>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</si>
  <si>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</si>
  <si>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</si>
  <si>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</si>
  <si>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</si>
  <si>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</si>
  <si>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</si>
  <si>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</si>
  <si>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</si>
  <si>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</si>
  <si>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</si>
  <si>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</si>
  <si>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</si>
  <si>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</si>
  <si>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</si>
  <si>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</si>
  <si>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 pc)</t>
  </si>
  <si>
    <t>recette</t>
  </si>
  <si>
    <t>Ramequins et verrines</t>
  </si>
  <si>
    <t xml:space="preserve">    ↳ BEURRE</t>
  </si>
  <si>
    <t>matiere</t>
  </si>
  <si>
    <t xml:space="preserve">    ↳ Sucre blanc cristal sac 25 kg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</si>
  <si>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</si>
  <si>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</si>
  <si>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</si>
  <si>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</si>
  <si>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FECULE</t>
  </si>
  <si>
    <t xml:space="preserve">    ↳ Cacao en poudre sucré (chocolat chaud)</t>
  </si>
  <si>
    <t xml:space="preserve">    ↳ BLANC D'OEUF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</si>
  <si>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</si>
  <si>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</si>
  <si>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</si>
  <si>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</si>
  <si>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</si>
  <si>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</si>
  <si>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</si>
  <si>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</si>
  <si>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</si>
  <si>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</si>
  <si>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</si>
  <si>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</si>
  <si>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</si>
  <si>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</si>
  <si>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</si>
  <si>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</si>
  <si>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</si>
  <si>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</si>
  <si>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</si>
  <si>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33 min (cuisson)</t>
  </si>
  <si>
    <t>SERVIR</t>
  </si>
  <si>
    <t>Servir. Sucre glace, immediatement.</t>
  </si>
  <si>
    <t>Fiche technique — Souffle au chocolat (PDR)</t>
  </si>
  <si>
    <t>Souffle au chocolat (PDR)  PDR-SOUFFLE-CHOC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</si>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</sst>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5.9351426842105</v>
      </c>
    </row>
    <row r="12">
      <c r="A12" t="s" s="3">
        <v>17</v>
      </c>
      <c r="B12" s="4">
        <v>5.9351426842105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5.9351426842105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0.11</v>
      </c>
      <c r="E7" s="11">
        <f>D7*$B$2</f>
        <v>0.11</v>
      </c>
      <c r="F7" t="s">
        <v>35</v>
      </c>
      <c r="G7" s="4">
        <f>E7*0.7883</f>
        <v>0.086713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15.701754</v>
      </c>
      <c r="E9" s="11">
        <f>D9*$B$2</f>
        <v>15.701754</v>
      </c>
      <c r="F9" t="s">
        <v>25</v>
      </c>
      <c r="G9" s="4">
        <f>E9*0.2700000066</f>
        <v>4.239474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35</v>
      </c>
      <c r="G10" s="4">
        <f>E10*5.5</f>
        <v>0.44</v>
      </c>
    </row>
    <row r="11">
      <c r="A11" t="s" s="12">
        <v>45</v>
      </c>
      <c r="B11" t="s">
        <v>46</v>
      </c>
      <c r="C11" t="s">
        <v>41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0.45</v>
      </c>
      <c r="E12" s="11">
        <f>D12*$B$2</f>
        <v>0.45</v>
      </c>
      <c r="F12" t="s">
        <v>35</v>
      </c>
      <c r="G12" s="4">
        <f>E12*0.82</f>
        <v>0.369</v>
      </c>
    </row>
    <row r="13">
      <c r="A13" t="s">
        <v>51</v>
      </c>
      <c r="B13" t="s">
        <v>52</v>
      </c>
      <c r="C13" t="s">
        <v>50</v>
      </c>
      <c r="D13" s="9">
        <v>0.04</v>
      </c>
      <c r="E13" s="11">
        <f>D13*$B$2</f>
        <v>0.04</v>
      </c>
      <c r="F13" t="s">
        <v>35</v>
      </c>
      <c r="G13" s="4">
        <f>E13*1.05</f>
        <v>0.042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0.04</v>
      </c>
      <c r="E3" t="s">
        <v>35</v>
      </c>
      <c r="F3" t="s">
        <v>38</v>
      </c>
    </row>
    <row r="4">
      <c r="A4">
        <v>1</v>
      </c>
      <c r="B4" t="s">
        <v>62</v>
      </c>
      <c r="C4" t="s">
        <v>61</v>
      </c>
      <c r="D4" s="11">
        <v>0.05</v>
      </c>
      <c r="E4" t="s">
        <v>35</v>
      </c>
      <c r="F4" t="s">
        <v>50</v>
      </c>
    </row>
    <row r="5">
      <c r="A5">
        <v>1</v>
      </c>
      <c r="B5" t="s">
        <v>63</v>
      </c>
      <c r="C5" t="s">
        <v>61</v>
      </c>
      <c r="D5" s="11">
        <v>1</v>
      </c>
      <c r="E5" t="s">
        <v>47</v>
      </c>
      <c r="F5" t="s">
        <v>41</v>
      </c>
    </row>
    <row r="6">
      <c r="A6">
        <v>1</v>
      </c>
      <c r="B6" t="s">
        <v>64</v>
      </c>
      <c r="C6" t="s">
        <v>58</v>
      </c>
      <c r="D6" s="11">
        <v>0.16</v>
      </c>
      <c r="E6" t="s">
        <v>35</v>
      </c>
      <c r="F6" t="s">
        <v>65</v>
      </c>
    </row>
    <row r="7">
      <c r="A7">
        <v>2</v>
      </c>
      <c r="B7" t="s">
        <v>66</v>
      </c>
      <c r="C7" t="s">
        <v>61</v>
      </c>
      <c r="D7" s="11">
        <v>4.211</v>
      </c>
      <c r="E7" t="s">
        <v>25</v>
      </c>
      <c r="F7" t="s">
        <v>41</v>
      </c>
    </row>
    <row r="8">
      <c r="A8">
        <v>1</v>
      </c>
      <c r="B8" t="s">
        <v>62</v>
      </c>
      <c r="C8" t="s">
        <v>61</v>
      </c>
      <c r="D8" s="11">
        <v>0.3</v>
      </c>
      <c r="E8" t="s">
        <v>35</v>
      </c>
      <c r="F8" t="s">
        <v>50</v>
      </c>
    </row>
    <row r="9">
      <c r="A9">
        <v>1</v>
      </c>
      <c r="B9" t="s">
        <v>67</v>
      </c>
      <c r="C9" t="s">
        <v>61</v>
      </c>
      <c r="D9" s="11">
        <v>0.11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0.08</v>
      </c>
      <c r="E10" t="s">
        <v>35</v>
      </c>
      <c r="F10" t="s">
        <v>44</v>
      </c>
    </row>
    <row r="11">
      <c r="A11">
        <v>1</v>
      </c>
      <c r="B11" t="s">
        <v>64</v>
      </c>
      <c r="C11" t="s">
        <v>58</v>
      </c>
      <c r="D11" s="11">
        <v>0.12</v>
      </c>
      <c r="E11" t="s">
        <v>35</v>
      </c>
      <c r="F11" t="s">
        <v>65</v>
      </c>
    </row>
    <row r="12">
      <c r="A12">
        <v>2</v>
      </c>
      <c r="B12" t="s">
        <v>66</v>
      </c>
      <c r="C12" t="s">
        <v>61</v>
      </c>
      <c r="D12" s="11">
        <v>3.158</v>
      </c>
      <c r="E12" t="s">
        <v>25</v>
      </c>
      <c r="F12" t="s">
        <v>41</v>
      </c>
    </row>
    <row r="13">
      <c r="A13">
        <v>1</v>
      </c>
      <c r="B13" t="s">
        <v>69</v>
      </c>
      <c r="C13" t="s">
        <v>58</v>
      </c>
      <c r="D13" s="11">
        <v>0.6</v>
      </c>
      <c r="E13" t="s">
        <v>35</v>
      </c>
      <c r="F13" t="s">
        <v>65</v>
      </c>
    </row>
    <row r="14">
      <c r="A14">
        <v>2</v>
      </c>
      <c r="B14" t="s">
        <v>66</v>
      </c>
      <c r="C14" t="s">
        <v>61</v>
      </c>
      <c r="D14" s="11">
        <v>8.333</v>
      </c>
      <c r="E14" t="s">
        <v>25</v>
      </c>
      <c r="F14" t="s">
        <v>41</v>
      </c>
    </row>
    <row r="15">
      <c r="A15">
        <v>1</v>
      </c>
      <c r="B15" t="s">
        <v>62</v>
      </c>
      <c r="C15" t="s">
        <v>61</v>
      </c>
      <c r="D15" s="11">
        <v>0.1</v>
      </c>
      <c r="E15" t="s">
        <v>35</v>
      </c>
      <c r="F15" t="s">
        <v>50</v>
      </c>
    </row>
    <row r="16">
      <c r="A16">
        <v>1</v>
      </c>
      <c r="B16" t="s">
        <v>70</v>
      </c>
      <c r="C16" t="s">
        <v>61</v>
      </c>
      <c r="D16" s="11">
        <v>0.04</v>
      </c>
      <c r="E16" t="s">
        <v>35</v>
      </c>
      <c r="F16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/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 t="s">
        <v>89</v>
      </c>
    </row>
    <row r="8">
      <c r="A8" t="s">
        <v>2</v>
      </c>
      <c r="B8">
        <v>7</v>
      </c>
      <c r="C8" t="s">
        <v>90</v>
      </c>
      <c r="D8" t="s" s="14">
        <v>91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"PDR-SOUFFLE-CHOC · PAT.INDIV.RAMEQUINS · référence : "&amp;Besoins!B3&amp;" "&amp;Besoins!C3&amp;" · multiplicateur réglable sur la feuille ""Besoins"""</f>
        <v>PDR-SOUFFLE-CHOC · PAT.INDIV.RAMEQUINS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"[CHEMISER] "&amp;Procedure!D2</f>
        <v>[CHEMISER] Chemiser les moules. Beurre et sucre.</v>
      </c>
      <c r="C5"/>
      <c r="D5"/>
    </row>
    <row r="6">
      <c r="A6" t="s" s="17">
        <v>95</v>
      </c>
      <c r="B6" t="str" s="14">
        <f>"[CONFECTIONNER] "&amp;Procedure!D3</f>
        <v>[CONFECTIONNER] Confectionner la creme patissiere. Cacao incorpore.</v>
      </c>
      <c r="C6"/>
      <c r="D6"/>
    </row>
    <row r="7">
      <c r="A7" t="s" s="17">
        <v>96</v>
      </c>
      <c r="B7" t="str" s="14">
        <f>"[MONTER] "&amp;Procedure!D4</f>
        <v>[MONTER] Monter les blancs serres. Avec le sucre.</v>
      </c>
      <c r="C7"/>
      <c r="D7"/>
    </row>
    <row r="8">
      <c r="A8" t="s" s="17">
        <v>97</v>
      </c>
      <c r="B8" t="str" s="14">
        <f>"[INCORPORER] "&amp;Procedure!D5</f>
        <v>[INCORPORER] Incorporer. Delicatement a la creme patissiere.</v>
      </c>
      <c r="C8"/>
      <c r="D8"/>
    </row>
    <row r="9">
      <c r="A9" t="s" s="17">
        <v>98</v>
      </c>
      <c r="B9" t="str" s="14">
        <f>"[FOURRER] "&amp;Procedure!D6</f>
        <v>[FOURRER] Mouler. Garnir a moitie, jusqu'a 1cm du bord, lisser.</v>
      </c>
      <c r="C9"/>
      <c r="D9"/>
    </row>
    <row r="10">
      <c r="A10" t="s" s="17">
        <v>99</v>
      </c>
      <c r="B10" t="str" s="14">
        <f>"[CUIRE] "&amp;Procedure!D7</f>
        <v>[CUIRE] Cuire. 180 degres, 30 a 35 min.</v>
      </c>
      <c r="C10"/>
      <c r="D10"/>
    </row>
    <row r="11">
      <c r="A11" t="s" s="17">
        <v>100</v>
      </c>
      <c r="B11" t="str" s="14">
        <f>"[SERVIR] "&amp;Procedure!D8</f>
        <v>[SERVIR] Servir. Sucre glace, immediatement.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2026-08-01T03:51:00Z</dcterms:created>
  <dc:title>Souffle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2026-08-01T03:51:00Z</dcterms:modified>
  <cp:revision>1</cp:revision>
</cp:coreProperties>
</file>