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<sst xmlns="http://schemas.openxmlformats.org/spreadsheetml/2006/main" count="101" uniqueCount="101">
  <si>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</si>
  <si>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</si>
  <si>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Canneles bordelais (PDR)</t>
  </si>
  <si>
    <t>Code</t>
  </si>
  <si>
    <t>PDR-CANNELE-BORD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</si>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</sst>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4.0824955263158</v>
      </c>
    </row>
    <row r="12">
      <c r="A12" t="s" s="3">
        <v>17</v>
      </c>
      <c r="B12" s="4">
        <v>0.13608318421053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4.0824955263158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E9*3.9514</f>
        <v>0.39514</v>
      </c>
    </row>
    <row r="10">
      <c r="A10" t="s" s="12">
        <v>43</v>
      </c>
      <c r="B10" t="s">
        <v>44</v>
      </c>
      <c r="C10" t="s">
        <v>45</v>
      </c>
      <c r="D10" s="9">
        <v>6.210526</v>
      </c>
      <c r="E10" s="11">
        <f>D10*$B$2</f>
        <v>6.210526</v>
      </c>
      <c r="F10" t="s">
        <v>25</v>
      </c>
      <c r="G10" s="4">
        <f>E10*0.2700000137</f>
        <v>1.676842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42</v>
      </c>
      <c r="G11" s="4">
        <f>E11*0.56</f>
        <v>0.112</v>
      </c>
    </row>
    <row r="12">
      <c r="A12" t="s" s="12">
        <v>49</v>
      </c>
      <c r="B12" t="s">
        <v>50</v>
      </c>
      <c r="C12" t="s">
        <v>45</v>
      </c>
      <c r="D12" s="9">
        <v>1</v>
      </c>
      <c r="E12" s="11">
        <f>D12*$B$2</f>
        <v>1</v>
      </c>
      <c r="F12" t="s">
        <v>35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42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42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1</v>
      </c>
      <c r="E4" t="s">
        <v>25</v>
      </c>
      <c r="F4" t="s">
        <v>38</v>
      </c>
    </row>
    <row r="5">
      <c r="A5">
        <v>1</v>
      </c>
      <c r="B5" t="s">
        <v>67</v>
      </c>
      <c r="C5" t="s">
        <v>65</v>
      </c>
      <c r="D5" s="11">
        <v>0.1</v>
      </c>
      <c r="E5" t="s">
        <v>42</v>
      </c>
      <c r="F5" t="s">
        <v>41</v>
      </c>
    </row>
    <row r="6">
      <c r="A6">
        <v>1</v>
      </c>
      <c r="B6" t="s">
        <v>68</v>
      </c>
      <c r="C6" t="s">
        <v>65</v>
      </c>
      <c r="D6" s="11">
        <v>0.05</v>
      </c>
      <c r="E6" t="s">
        <v>42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42</v>
      </c>
      <c r="F7" t="s">
        <v>48</v>
      </c>
    </row>
    <row r="8">
      <c r="A8">
        <v>1</v>
      </c>
      <c r="B8" t="s">
        <v>70</v>
      </c>
      <c r="C8" t="s">
        <v>65</v>
      </c>
      <c r="D8" s="11">
        <v>0.005</v>
      </c>
      <c r="E8" t="s">
        <v>42</v>
      </c>
      <c r="F8" t="s">
        <v>53</v>
      </c>
    </row>
    <row r="9">
      <c r="A9">
        <v>1</v>
      </c>
      <c r="B9" t="s">
        <v>71</v>
      </c>
      <c r="C9" t="s">
        <v>62</v>
      </c>
      <c r="D9" s="11">
        <v>0.16</v>
      </c>
      <c r="E9" t="s">
        <v>42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4.211</v>
      </c>
      <c r="E10" t="s">
        <v>25</v>
      </c>
      <c r="F10" t="s">
        <v>45</v>
      </c>
    </row>
    <row r="11">
      <c r="A11">
        <v>1</v>
      </c>
      <c r="B11" t="s">
        <v>74</v>
      </c>
      <c r="C11" t="s">
        <v>62</v>
      </c>
      <c r="D11" s="11">
        <v>2</v>
      </c>
      <c r="E11" t="s">
        <v>25</v>
      </c>
      <c r="F11" t="s">
        <v>72</v>
      </c>
    </row>
    <row r="12">
      <c r="A12">
        <v>2</v>
      </c>
      <c r="B12" t="s">
        <v>75</v>
      </c>
      <c r="C12" t="s">
        <v>62</v>
      </c>
      <c r="D12" s="11">
        <v>0.11</v>
      </c>
      <c r="E12" t="s">
        <v>35</v>
      </c>
      <c r="F12" t="s">
        <v>72</v>
      </c>
    </row>
    <row r="13">
      <c r="A13">
        <v>3</v>
      </c>
      <c r="B13" t="s">
        <v>76</v>
      </c>
      <c r="C13" t="s">
        <v>65</v>
      </c>
      <c r="D13" s="11">
        <v>2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/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Faire un puits de farine. Oeufs (jaunes+entier) au milieu.</v>
      </c>
      <c r="C5"/>
      <c r="D5"/>
    </row>
    <row r="6">
      <c r="A6" t="s" s="17">
        <v>97</v>
      </c>
      <c r="B6" t="str" s="14">
        <f>"[BOUILLIR] "&amp;Procedure!D3</f>
        <v>[BOUILLIR] Bouillir lait, sucre, vanille et beurre. Verser bouillant sur le melange delaye.</v>
      </c>
      <c r="C6"/>
      <c r="D6"/>
    </row>
    <row r="7">
      <c r="A7" t="s" s="17">
        <v>98</v>
      </c>
      <c r="B7" t="str" s="14">
        <f>"[INCORPORER] "&amp;Procedure!D4</f>
        <v>[INCORPORER] Ajouter le rhum. Melanger.</v>
      </c>
      <c r="C7"/>
      <c r="D7"/>
    </row>
    <row r="8">
      <c r="A8" t="s" s="17">
        <v>99</v>
      </c>
      <c r="B8" t="str" s="14">
        <f>"[MOULER] "&amp;Procedure!D5</f>
        <v>[MOULER] Mouler. Aux 4/5 des moules.</v>
      </c>
      <c r="C8"/>
      <c r="D8"/>
    </row>
    <row r="9">
      <c r="A9" t="s" s="17">
        <v>100</v>
      </c>
      <c r="B9" t="str" s="14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