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<sst xmlns="http://schemas.openxmlformats.org/spreadsheetml/2006/main" count="84" uniqueCount="84">
  <si>
    <t>Fiche technique</t>
  </si>
  <si>
    <t>Nom</t>
  </si>
  <si>
    <t>Creme caramel (PDR)</t>
  </si>
  <si>
    <t>Code</t>
  </si>
  <si>
    <t>PDR-CREME-CARAM</t>
  </si>
  <si>
    <t>Classe</t>
  </si>
  <si>
    <t>Ramequins et verrines (PAT.INDIV.RAMEQUINS)</t>
  </si>
  <si>
    <t>Statut</t>
  </si>
  <si>
    <t>publie</t>
  </si>
  <si>
    <t>Verrouillée</t>
  </si>
  <si>
    <t>Oui — Corrigée (contournement CONV.OEUFS) et reverrouillée, Chapitre 5</t>
  </si>
  <si>
    <t>Source bibliographique</t>
  </si>
  <si>
    <t>La Pâtisserie de Référence (BPI.PDR)</t>
  </si>
  <si>
    <t>Provenance</t>
  </si>
  <si>
    <t>Quantité de référence</t>
  </si>
  <si>
    <t>10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</si>
  <si>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</si>
  <si>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</si>
  <si>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</si>
  <si>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</si>
  <si>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</si>
  <si>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</si>
  <si>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</si>
  <si>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</si>
  <si>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</si>
  <si>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</si>
  <si>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</si>
  <si>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</si>
  <si>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</si>
  <si>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</si>
  <si>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</si>
  <si>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</si>
  <si>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</si>
  <si>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</si>
  <si>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</si>
  <si>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</si>
  <si>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</si>
  <si>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</si>
  <si>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</si>
  <si>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</si>
  <si>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</si>
  <si>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</si>
  <si>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00000051</t>
  </si>
  <si>
    <t>LAIT</t>
  </si>
  <si>
    <t>SUC-BLANC</t>
  </si>
  <si>
    <t>Sucre blanc cristal sac 25 kg</t>
  </si>
  <si>
    <t>Sucres et édulcorants</t>
  </si>
  <si>
    <t>kg</t>
  </si>
  <si>
    <t>Total</t>
  </si>
  <si>
    <t>Niveau</t>
  </si>
  <si>
    <t>Composant</t>
  </si>
  <si>
    <t>Type</t>
  </si>
  <si>
    <t>Quantité (pour 10 pc)</t>
  </si>
  <si>
    <t>recette</t>
  </si>
  <si>
    <t>Ramequins et verrines</t>
  </si>
  <si>
    <t xml:space="preserve">    ↳ Sucre blanc cristal sac 25 kg</t>
  </si>
  <si>
    <t>matiere</t>
  </si>
  <si>
    <t xml:space="preserve">    ↳ EAU</t>
  </si>
  <si>
    <t xml:space="preserve">    ↳ LAIT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</si>
  <si>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</si>
  <si>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</si>
  <si>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</si>
  <si>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</si>
  <si>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VANILLE (baton)</t>
  </si>
  <si>
    <t>Recette</t>
  </si>
  <si>
    <t>#</t>
  </si>
  <si>
    <t>Verbe</t>
  </si>
  <si>
    <t>Étape</t>
  </si>
  <si>
    <t>Précision technique</t>
  </si>
  <si>
    <t>Durée</t>
  </si>
  <si>
    <t>CONFECTIONNER</t>
  </si>
  <si>
    <t>Confectionner le caramel. A sec, decuit a l'eau, chemiser les moules.</t>
  </si>
  <si>
    <t>Confectionner l'appareil. Oeufs+sucre blanchis, lait ajoute.</t>
  </si>
  <si>
    <t>VERSER</t>
  </si>
  <si>
    <t>Verser sur le caramel. Cuisson bain-marie 160 degres, 35-40 min.</t>
  </si>
  <si>
    <t>38 min (cuisson)</t>
  </si>
  <si>
    <t>REFROIDIR</t>
  </si>
  <si>
    <t>Refroidir completement. Demouler a la pointe du couteau.</t>
  </si>
  <si>
    <t>Fiche technique — Creme caramel (PDR)</t>
  </si>
  <si>
    <t>Creme caramel (PDR)  PDR-CREME-CARAM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</si>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</sst>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3.0973184210526</v>
      </c>
    </row>
    <row r="12">
      <c r="A12" t="s" s="3">
        <v>17</v>
      </c>
      <c r="B12" s="4">
        <v>0.30973184210526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3.0973184210526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</v>
      </c>
      <c r="C3" t="s" s="10">
        <v>25</v>
      </c>
      <c r="D3"/>
      <c r="E3"/>
      <c r="F3"/>
    </row>
    <row r="4">
      <c r="A4" t="s">
        <v>26</v>
      </c>
      <c r="B4" s="11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</v>
      </c>
      <c r="E7" s="11">
        <f>D7*$B$2</f>
        <v>1</v>
      </c>
      <c r="F7" t="s">
        <v>25</v>
      </c>
      <c r="G7" s="4">
        <f>E7*0.5902684211</f>
        <v>0.590268</v>
      </c>
    </row>
    <row r="8">
      <c r="A8" t="s" s="12">
        <v>35</v>
      </c>
      <c r="B8" t="s">
        <v>36</v>
      </c>
      <c r="C8" t="s">
        <v>37</v>
      </c>
      <c r="D8" s="9">
        <v>6</v>
      </c>
      <c r="E8" s="11">
        <f>D8*$B$2</f>
        <v>6</v>
      </c>
      <c r="F8" t="s">
        <v>25</v>
      </c>
      <c r="G8" s="4">
        <f>E8*0.27</f>
        <v>1.62</v>
      </c>
    </row>
    <row r="9">
      <c r="A9" t="s" s="12">
        <v>38</v>
      </c>
      <c r="B9" t="s">
        <v>39</v>
      </c>
      <c r="C9" t="s">
        <v>40</v>
      </c>
      <c r="D9" s="9">
        <v>0.05</v>
      </c>
      <c r="E9" s="11">
        <f>D9*$B$2</f>
        <v>0.05</v>
      </c>
      <c r="F9" t="s">
        <v>41</v>
      </c>
      <c r="G9" s="4">
        <f>E9*0.003</f>
        <v>0.00015</v>
      </c>
    </row>
    <row r="10">
      <c r="A10" t="s" s="12">
        <v>42</v>
      </c>
      <c r="B10" t="s">
        <v>43</v>
      </c>
      <c r="C10" t="s">
        <v>37</v>
      </c>
      <c r="D10" s="9">
        <v>1</v>
      </c>
      <c r="E10" s="11">
        <f>D10*$B$2</f>
        <v>1</v>
      </c>
      <c r="F10" t="s">
        <v>41</v>
      </c>
      <c r="G10" s="4">
        <f>E10*0.5999</f>
        <v>0.5999</v>
      </c>
    </row>
    <row r="11">
      <c r="A11" t="s">
        <v>44</v>
      </c>
      <c r="B11" t="s">
        <v>45</v>
      </c>
      <c r="C11" t="s">
        <v>46</v>
      </c>
      <c r="D11" s="9">
        <v>0.35</v>
      </c>
      <c r="E11" s="11">
        <f>D11*$B$2</f>
        <v>0.35</v>
      </c>
      <c r="F11" t="s">
        <v>47</v>
      </c>
      <c r="G11" s="4">
        <f>E11*0.82</f>
        <v>0.287</v>
      </c>
    </row>
    <row r="12">
      <c r="A12"/>
      <c r="B12"/>
      <c r="C12"/>
      <c r="D12"/>
      <c r="E12"/>
      <c r="F12" t="s" s="3">
        <v>48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53</v>
      </c>
      <c r="D2" s="11">
        <v>10</v>
      </c>
      <c r="E2" t="s">
        <v>25</v>
      </c>
      <c r="F2" t="s">
        <v>54</v>
      </c>
    </row>
    <row r="3">
      <c r="A3">
        <v>1</v>
      </c>
      <c r="B3" t="s">
        <v>55</v>
      </c>
      <c r="C3" t="s">
        <v>56</v>
      </c>
      <c r="D3" s="11">
        <v>0.15</v>
      </c>
      <c r="E3" t="s">
        <v>47</v>
      </c>
      <c r="F3" t="s">
        <v>46</v>
      </c>
    </row>
    <row r="4">
      <c r="A4">
        <v>1</v>
      </c>
      <c r="B4" t="s">
        <v>57</v>
      </c>
      <c r="C4" t="s">
        <v>56</v>
      </c>
      <c r="D4" s="11">
        <v>0.05</v>
      </c>
      <c r="E4" t="s">
        <v>41</v>
      </c>
      <c r="F4" t="s">
        <v>40</v>
      </c>
    </row>
    <row r="5">
      <c r="A5">
        <v>1</v>
      </c>
      <c r="B5" t="s">
        <v>58</v>
      </c>
      <c r="C5" t="s">
        <v>56</v>
      </c>
      <c r="D5" s="11">
        <v>1</v>
      </c>
      <c r="E5" t="s">
        <v>41</v>
      </c>
      <c r="F5" t="s">
        <v>37</v>
      </c>
    </row>
    <row r="6">
      <c r="A6">
        <v>1</v>
      </c>
      <c r="B6" t="s">
        <v>59</v>
      </c>
      <c r="C6" t="s">
        <v>53</v>
      </c>
      <c r="D6" s="11">
        <v>6</v>
      </c>
      <c r="E6" t="s">
        <v>25</v>
      </c>
      <c r="F6" t="s">
        <v>60</v>
      </c>
    </row>
    <row r="7">
      <c r="A7">
        <v>2</v>
      </c>
      <c r="B7" t="s">
        <v>61</v>
      </c>
      <c r="C7" t="s">
        <v>53</v>
      </c>
      <c r="D7" s="11">
        <v>0.33</v>
      </c>
      <c r="E7" t="s">
        <v>41</v>
      </c>
      <c r="F7" t="s">
        <v>60</v>
      </c>
    </row>
    <row r="8">
      <c r="A8">
        <v>3</v>
      </c>
      <c r="B8" t="s">
        <v>62</v>
      </c>
      <c r="C8" t="s">
        <v>56</v>
      </c>
      <c r="D8" s="11">
        <v>6</v>
      </c>
      <c r="E8" t="s">
        <v>25</v>
      </c>
      <c r="F8" t="s">
        <v>37</v>
      </c>
    </row>
    <row r="9">
      <c r="A9">
        <v>1</v>
      </c>
      <c r="B9" t="s">
        <v>55</v>
      </c>
      <c r="C9" t="s">
        <v>56</v>
      </c>
      <c r="D9" s="11">
        <v>0.2</v>
      </c>
      <c r="E9" t="s">
        <v>47</v>
      </c>
      <c r="F9" t="s">
        <v>46</v>
      </c>
    </row>
    <row r="10">
      <c r="A10">
        <v>1</v>
      </c>
      <c r="B10" t="s">
        <v>63</v>
      </c>
      <c r="C10" t="s">
        <v>56</v>
      </c>
      <c r="D10" s="11">
        <v>1</v>
      </c>
      <c r="E10" t="s">
        <v>25</v>
      </c>
      <c r="F10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68</v>
      </c>
      <c r="F1" t="s" s="2">
        <v>69</v>
      </c>
    </row>
    <row r="2">
      <c r="A2" t="s">
        <v>2</v>
      </c>
      <c r="B2">
        <v>1</v>
      </c>
      <c r="C2" t="s">
        <v>70</v>
      </c>
      <c r="D2" t="s" s="14">
        <v>71</v>
      </c>
      <c r="E2" t="s" s="14"/>
      <c r="F2"/>
    </row>
    <row r="3">
      <c r="A3" t="s">
        <v>2</v>
      </c>
      <c r="B3">
        <v>2</v>
      </c>
      <c r="C3" t="s">
        <v>70</v>
      </c>
      <c r="D3" t="s" s="14">
        <v>72</v>
      </c>
      <c r="E3" t="s" s="14"/>
      <c r="F3"/>
    </row>
    <row r="4">
      <c r="A4" t="s">
        <v>2</v>
      </c>
      <c r="B4">
        <v>3</v>
      </c>
      <c r="C4" t="s">
        <v>73</v>
      </c>
      <c r="D4" t="s" s="14">
        <v>74</v>
      </c>
      <c r="E4" t="s" s="14"/>
      <c r="F4" t="s">
        <v>75</v>
      </c>
    </row>
    <row r="5">
      <c r="A5" t="s">
        <v>2</v>
      </c>
      <c r="B5">
        <v>4</v>
      </c>
      <c r="C5" t="s">
        <v>76</v>
      </c>
      <c r="D5" t="s" s="14">
        <v>77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78</v>
      </c>
      <c r="B1"/>
      <c r="C1"/>
      <c r="D1"/>
    </row>
    <row r="2">
      <c r="A2" t="str" s="15">
        <f>"PDR-CREME-CARAM · PAT.INDIV.RAMEQUINS · référence : "&amp;Besoins!B3&amp;" "&amp;Besoins!C3&amp;" · multiplicateur réglable sur la feuille ""Besoins"""</f>
        <v>PDR-CREME-CARAM · PAT.INDIV.RAMEQUINS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79</v>
      </c>
      <c r="B4"/>
      <c r="C4"/>
      <c r="D4"/>
    </row>
    <row r="5">
      <c r="A5" t="s" s="17">
        <v>80</v>
      </c>
      <c r="B5" t="str" s="14">
        <f>"[CONFECTIONNER] "&amp;Procedure!D2</f>
        <v>[CONFECTIONNER] Confectionner le caramel. A sec, decuit a l'eau, chemiser les moules.</v>
      </c>
      <c r="C5"/>
      <c r="D5"/>
    </row>
    <row r="6">
      <c r="A6" t="s" s="17">
        <v>81</v>
      </c>
      <c r="B6" t="str" s="14">
        <f>"[CONFECTIONNER] "&amp;Procedure!D3</f>
        <v>[CONFECTIONNER] Confectionner l'appareil. Oeufs+sucre blanchis, lait ajoute.</v>
      </c>
      <c r="C6"/>
      <c r="D6"/>
    </row>
    <row r="7">
      <c r="A7" t="s" s="17">
        <v>82</v>
      </c>
      <c r="B7" t="str" s="14">
        <f>"[VERSER] "&amp;Procedure!D4</f>
        <v>[VERSER] Verser sur le caramel. Cuisson bain-marie 160 degres, 35-40 min.</v>
      </c>
      <c r="C7"/>
      <c r="D7"/>
    </row>
    <row r="8">
      <c r="A8" t="s" s="17">
        <v>83</v>
      </c>
      <c r="B8" t="str" s="14">
        <f>"[REFROIDIR] "&amp;Procedure!D5</f>
        <v>[REFROIDIR] Refroidir completement. Demouler a la pointe du couteau.</v>
      </c>
      <c r="C8"/>
      <c r="D8"/>
    </row>
    <row r="9">
      <c r="A9"/>
      <c r="B9"/>
      <c r="C9"/>
      <c r="D9"/>
    </row>
    <row r="10">
      <c r="A10" t="s" s="18">
        <v>22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2026-09-15T14:15:48Z</dcterms:created>
  <dc:title>Creme caramel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2026-09-15T14:15:48Z</dcterms:modified>
  <cp:revision>1</cp:revision>
</cp:coreProperties>
</file>