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<sst xmlns="http://schemas.openxmlformats.org/spreadsheetml/2006/main" count="123" uniqueCount="123">
  <si>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</si>
  <si>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</si>
  <si>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Jalousie compote d'abricots (PDR)</t>
  </si>
  <si>
    <t>Code</t>
  </si>
  <si>
    <t>PDR-JALOUSIE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</si>
  <si>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</si>
  <si>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</si>
  <si>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</si>
  <si>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</si>
  <si>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</si>
  <si>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</si>
  <si>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</si>
  <si>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</si>
  <si>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</si>
  <si>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</si>
  <si>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</si>
  <si>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</si>
  <si>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</si>
  <si>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</si>
  <si>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</si>
  <si>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</si>
  <si>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</si>
  <si>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</si>
  <si>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</si>
  <si>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</si>
  <si>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</si>
  <si>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</si>
  <si>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</si>
  <si>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</si>
  <si>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</si>
  <si>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</si>
  <si>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</si>
  <si>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</si>
  <si>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</si>
  <si>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</si>
  <si>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</si>
  <si>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</si>
  <si>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</si>
  <si>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</si>
  <si>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</si>
  <si>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</si>
  <si>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</si>
  <si>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</si>
  <si>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</si>
  <si>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</si>
  <si>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</si>
  <si>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</si>
  <si>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</si>
  <si>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</si>
  <si>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ABRICO-SEC</t>
  </si>
  <si>
    <t>Abricots secs moelleux</t>
  </si>
  <si>
    <t>Fruits séchés et confits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</si>
  <si>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</si>
  <si>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</si>
  <si>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</si>
  <si>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</si>
  <si>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</si>
  <si>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</si>
  <si>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</si>
  <si>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</si>
  <si>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</si>
  <si>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</si>
  <si>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</si>
  <si>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</si>
  <si>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</si>
  <si>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</si>
  <si>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</si>
  <si>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</si>
  <si>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</si>
  <si>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</si>
  <si>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</si>
  <si>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</si>
  <si>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</si>
  <si>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</si>
  <si>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Abricots secs moelleux</t>
  </si>
  <si>
    <t xml:space="preserve">    ↳ EAU</t>
  </si>
  <si>
    <t xml:space="preserve">    ↳ Sucre blanc cristal sac 25 kg</t>
  </si>
  <si>
    <t xml:space="preserve">    ↳ VANILLE (baton)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</si>
  <si>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</si>
  <si>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</si>
  <si>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</si>
  <si>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</si>
  <si>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</si>
  <si>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</si>
  <si>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</si>
  <si>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</si>
  <si>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</si>
  <si>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</si>
  <si>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</si>
  <si>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</si>
  <si>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 d'abricots. Abricots+eau+sucre+vanille.</t>
  </si>
  <si>
    <t>DÉTAILLER</t>
  </si>
  <si>
    <t>Detailler. Rectangle 25x60cm coupe en 2.</t>
  </si>
  <si>
    <t>FOURRER</t>
  </si>
  <si>
    <t>Garnir. 1ere moitie couverte de compote.</t>
  </si>
  <si>
    <t>INCISER</t>
  </si>
  <si>
    <t>Inciser la seconde moitie. Fentes 6-7cm espacees, facon persienne, posee dessus, soudee, chiquetee.</t>
  </si>
  <si>
    <t>DORER</t>
  </si>
  <si>
    <t>Dorer deux fois. Repos 20 min entre les deux.</t>
  </si>
  <si>
    <t>20 min (repos)</t>
  </si>
  <si>
    <t>CUIRE</t>
  </si>
  <si>
    <t>Cuire. 200 degres, 30 min, sucre glace 5 min avant la fin puis caramelisation au four.</t>
  </si>
  <si>
    <t>18 min (cuisson)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</si>
  <si>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</si>
  <si>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</si>
  <si>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</si>
  <si>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</si>
  <si>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</si>
  <si>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</si>
  <si>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</si>
  <si>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</si>
  <si>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</si>
  <si>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</si>
  <si>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</si>
  <si>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Jalousie compote d'abricots (PDR)</t>
  </si>
  <si>
    <t>Jalousie compote d'abricots (PDR)  PDR-JALOUSIE</t>
  </si>
  <si>
    <t>1.</t>
  </si>
  <si>
    <t>2.</t>
  </si>
  <si>
    <t>3.</t>
  </si>
  <si>
    <t>4.</t>
  </si>
  <si>
    <t>5.</t>
  </si>
  <si>
    <t>6.</t>
  </si>
  <si>
    <t>↳ Pate feuilletee traditionnelle (PDR)  PDR-PAT-FEUIL-TR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</si>
</sst>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8.8751703134675</v>
      </c>
    </row>
    <row r="12">
      <c r="A12" t="s" s="3">
        <v>17</v>
      </c>
      <c r="B12" s="4">
        <v>0.88751703134675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8.8751703134675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0.287868</v>
      </c>
      <c r="E8" s="11">
        <f>D8*$B$2</f>
        <v>0.287868</v>
      </c>
      <c r="F8" t="s">
        <v>38</v>
      </c>
      <c r="G8" s="4">
        <f>E8*3.9513951554</f>
        <v>1.13748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0.291912</v>
      </c>
      <c r="E10" s="11">
        <f>D10*$B$2</f>
        <v>0.291912</v>
      </c>
      <c r="F10" t="s">
        <v>45</v>
      </c>
      <c r="G10" s="4">
        <f>E10*0.0029999976</f>
        <v>0.000876</v>
      </c>
    </row>
    <row r="11">
      <c r="A11" t="s">
        <v>46</v>
      </c>
      <c r="B11" t="s">
        <v>47</v>
      </c>
      <c r="C11" t="s">
        <v>48</v>
      </c>
      <c r="D11" s="9">
        <v>0.383824</v>
      </c>
      <c r="E11" s="11">
        <f>D11*$B$2</f>
        <v>0.383824</v>
      </c>
      <c r="F11" t="s">
        <v>38</v>
      </c>
      <c r="G11" s="4">
        <f>E11*0.5599993134</f>
        <v>0.214941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38</v>
      </c>
      <c r="G12" s="4">
        <f>E12*6.8</f>
        <v>6.8</v>
      </c>
    </row>
    <row r="13">
      <c r="A13" t="s">
        <v>52</v>
      </c>
      <c r="B13" t="s">
        <v>53</v>
      </c>
      <c r="C13" t="s">
        <v>54</v>
      </c>
      <c r="D13" s="9">
        <v>0.006397</v>
      </c>
      <c r="E13" s="11">
        <f>D13*$B$2</f>
        <v>0.006397</v>
      </c>
      <c r="F13" t="s">
        <v>38</v>
      </c>
      <c r="G13" s="4">
        <f>E13*0.3500032184</f>
        <v>0.002239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38</v>
      </c>
      <c r="G14" s="4">
        <f>E14*0.82</f>
        <v>0.123</v>
      </c>
    </row>
    <row r="15">
      <c r="A15" t="s">
        <v>58</v>
      </c>
      <c r="B15" t="s">
        <v>59</v>
      </c>
      <c r="C15" t="s">
        <v>57</v>
      </c>
      <c r="D15" s="9">
        <v>0.03</v>
      </c>
      <c r="E15" s="11">
        <f>D15*$B$2</f>
        <v>0.03</v>
      </c>
      <c r="F15" t="s">
        <v>38</v>
      </c>
      <c r="G15" s="4">
        <f>E15*1.05</f>
        <v>0.0315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0.87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0.384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0.192</v>
      </c>
      <c r="E5" t="s">
        <v>45</v>
      </c>
      <c r="F5" t="s">
        <v>44</v>
      </c>
    </row>
    <row r="6">
      <c r="A6">
        <v>2</v>
      </c>
      <c r="B6" t="s">
        <v>72</v>
      </c>
      <c r="C6" t="s">
        <v>70</v>
      </c>
      <c r="D6" s="11">
        <v>0.006</v>
      </c>
      <c r="E6" t="s">
        <v>38</v>
      </c>
      <c r="F6" t="s">
        <v>54</v>
      </c>
    </row>
    <row r="7">
      <c r="A7">
        <v>2</v>
      </c>
      <c r="B7" t="s">
        <v>73</v>
      </c>
      <c r="C7" t="s">
        <v>70</v>
      </c>
      <c r="D7" s="11">
        <v>0.288</v>
      </c>
      <c r="E7" t="s">
        <v>38</v>
      </c>
      <c r="F7" t="s">
        <v>37</v>
      </c>
    </row>
    <row r="8">
      <c r="A8">
        <v>1</v>
      </c>
      <c r="B8" t="s">
        <v>74</v>
      </c>
      <c r="C8" t="s">
        <v>70</v>
      </c>
      <c r="D8" s="11">
        <v>1</v>
      </c>
      <c r="E8" t="s">
        <v>38</v>
      </c>
      <c r="F8" t="s">
        <v>51</v>
      </c>
    </row>
    <row r="9">
      <c r="A9">
        <v>1</v>
      </c>
      <c r="B9" t="s">
        <v>75</v>
      </c>
      <c r="C9" t="s">
        <v>70</v>
      </c>
      <c r="D9" s="11">
        <v>0.1</v>
      </c>
      <c r="E9" t="s">
        <v>45</v>
      </c>
      <c r="F9" t="s">
        <v>44</v>
      </c>
    </row>
    <row r="10">
      <c r="A10">
        <v>1</v>
      </c>
      <c r="B10" t="s">
        <v>76</v>
      </c>
      <c r="C10" t="s">
        <v>70</v>
      </c>
      <c r="D10" s="11">
        <v>0.15</v>
      </c>
      <c r="E10" t="s">
        <v>38</v>
      </c>
      <c r="F10" t="s">
        <v>57</v>
      </c>
    </row>
    <row r="11">
      <c r="A11">
        <v>1</v>
      </c>
      <c r="B11" t="s">
        <v>77</v>
      </c>
      <c r="C11" t="s">
        <v>70</v>
      </c>
      <c r="D11" s="11">
        <v>0.5</v>
      </c>
      <c r="E11" t="s">
        <v>25</v>
      </c>
      <c r="F11" t="s">
        <v>34</v>
      </c>
    </row>
    <row r="12">
      <c r="A12">
        <v>1</v>
      </c>
      <c r="B12" t="s">
        <v>78</v>
      </c>
      <c r="C12" t="s">
        <v>65</v>
      </c>
      <c r="D12" s="11">
        <v>1</v>
      </c>
      <c r="E12" t="s">
        <v>25</v>
      </c>
      <c r="F12" t="s">
        <v>79</v>
      </c>
    </row>
    <row r="13">
      <c r="A13">
        <v>2</v>
      </c>
      <c r="B13" t="s">
        <v>80</v>
      </c>
      <c r="C13" t="s">
        <v>65</v>
      </c>
      <c r="D13" s="11">
        <v>0.055</v>
      </c>
      <c r="E13" t="s">
        <v>45</v>
      </c>
      <c r="F13" t="s">
        <v>79</v>
      </c>
    </row>
    <row r="14">
      <c r="A14">
        <v>3</v>
      </c>
      <c r="B14" t="s">
        <v>81</v>
      </c>
      <c r="C14" t="s">
        <v>70</v>
      </c>
      <c r="D14" s="11">
        <v>1</v>
      </c>
      <c r="E14" t="s">
        <v>25</v>
      </c>
      <c r="F14" t="s">
        <v>41</v>
      </c>
    </row>
    <row r="15">
      <c r="A15">
        <v>1</v>
      </c>
      <c r="B15" t="s">
        <v>82</v>
      </c>
      <c r="C15" t="s">
        <v>70</v>
      </c>
      <c r="D15" s="11">
        <v>0.03</v>
      </c>
      <c r="E15" t="s">
        <v>38</v>
      </c>
      <c r="F1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/>
    </row>
    <row r="9">
      <c r="A9" t="s">
        <v>103</v>
      </c>
      <c r="B9">
        <v>2</v>
      </c>
      <c r="C9" t="s">
        <v>89</v>
      </c>
      <c r="D9" t="s" s="14">
        <v>106</v>
      </c>
      <c r="E9" t="s" s="14"/>
      <c r="F9"/>
    </row>
    <row r="10">
      <c r="A10" t="s">
        <v>103</v>
      </c>
      <c r="B10">
        <v>3</v>
      </c>
      <c r="C10" t="s">
        <v>107</v>
      </c>
      <c r="D10" t="s" s="14">
        <v>108</v>
      </c>
      <c r="E10" t="s" s="14"/>
      <c r="F10" t="s">
        <v>109</v>
      </c>
    </row>
    <row r="11">
      <c r="A11" t="s">
        <v>103</v>
      </c>
      <c r="B11">
        <v>4</v>
      </c>
      <c r="C11" t="s">
        <v>110</v>
      </c>
      <c r="D11" t="s" s="14">
        <v>111</v>
      </c>
      <c r="E11" t="s" s="14"/>
      <c r="F11"/>
    </row>
    <row r="12">
      <c r="A12" t="s">
        <v>103</v>
      </c>
      <c r="B12">
        <v>5</v>
      </c>
      <c r="C12" t="s">
        <v>112</v>
      </c>
      <c r="D12" t="s" s="14">
        <v>113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"PDR-JALOUSIE · PAT.TARTES · référence : "&amp;Besoins!B3&amp;" "&amp;Besoins!C3&amp;" · multiplicateur réglable sur la feuille ""Besoins"""</f>
        <v>PDR-JALOUSIE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compote d'abricots. Abricots+eau+sucre+vanille.</v>
      </c>
      <c r="C5"/>
      <c r="D5"/>
    </row>
    <row r="6">
      <c r="A6" t="s" s="17">
        <v>117</v>
      </c>
      <c r="B6" t="str" s="14">
        <f>"[DÉTAILLER] "&amp;Procedure!D3</f>
        <v>[DÉTAILLER] Detailler. Rectangle 25x60cm coupe en 2.</v>
      </c>
      <c r="C6"/>
      <c r="D6"/>
    </row>
    <row r="7">
      <c r="A7" t="s" s="17">
        <v>118</v>
      </c>
      <c r="B7" t="str" s="14">
        <f>"[FOURRER] "&amp;Procedure!D4</f>
        <v>[FOURRER] Garnir. 1ere moitie couverte de compote.</v>
      </c>
      <c r="C7"/>
      <c r="D7"/>
    </row>
    <row r="8">
      <c r="A8" t="s" s="17">
        <v>119</v>
      </c>
      <c r="B8" t="str" s="14">
        <f>"[INCISER] "&amp;Procedure!D5</f>
        <v>[INCISER] Inciser la seconde moitie. Fentes 6-7cm espacees, facon persienne, posee dessus, soudee, chiquetee.</v>
      </c>
      <c r="C8"/>
      <c r="D8"/>
    </row>
    <row r="9">
      <c r="A9" t="s" s="17">
        <v>120</v>
      </c>
      <c r="B9" t="str" s="14">
        <f>"[DORER] "&amp;Procedure!D6</f>
        <v>[DORER] Dorer deux fois. Repos 20 min entre les deux.</v>
      </c>
      <c r="C9"/>
      <c r="D9"/>
    </row>
    <row r="10">
      <c r="A10" t="s" s="17">
        <v>121</v>
      </c>
      <c r="B10" t="str" s="14">
        <f>"[CUIRE] "&amp;Procedure!D7</f>
        <v>[CUIRE] Cuire. 200 degres, 30 min, sucre glace 5 min avant la fin puis caramelisation au four.</v>
      </c>
      <c r="C10"/>
      <c r="D10"/>
    </row>
    <row r="11">
      <c r="A11"/>
      <c r="B11"/>
      <c r="C11"/>
      <c r="D11"/>
    </row>
    <row r="12">
      <c r="A12" t="s" s="16">
        <v>122</v>
      </c>
      <c r="B12"/>
      <c r="C12"/>
      <c r="D12"/>
    </row>
    <row r="13">
      <c r="A13" t="s" s="17">
        <v>116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117</v>
      </c>
      <c r="B14" t="str" s="14">
        <f>"[CONFECTIONNER] "&amp;Procedure!D9</f>
        <v>[CONFECTIONNER] Confectionner la detrempe. Fontaine farine+sel, eau incorporee, petrir sans corser.</v>
      </c>
      <c r="C14"/>
      <c r="D14"/>
    </row>
    <row r="15">
      <c r="A15" t="s" s="17">
        <v>118</v>
      </c>
      <c r="B15" t="str" s="14">
        <f>"[REPOSER] "&amp;Procedure!D10</f>
        <v>[REPOSER] Laisser reposer au froid. Inciser, filmer, repos minimum 30 min.</v>
      </c>
      <c r="C15"/>
      <c r="D15"/>
    </row>
    <row r="16">
      <c r="A16" t="s" s="17">
        <v>119</v>
      </c>
      <c r="B16" t="str" s="14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7">
        <v>120</v>
      </c>
      <c r="B17" t="str" s="14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2026-09-15T14:13:43Z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2026-09-15T14:13:43Z</dcterms:modified>
  <cp:revision>1</cp:revision>
</cp:coreProperties>
</file>