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lle-feuille aux fruits rouges" sheetId="1" r:id="rId1"/>
    <sheet name="Pate feuilletee inversee (PDR)" sheetId="2" r:id="rId2"/>
    <sheet name="Creme patissiere traditionnelle" sheetId="3" r:id="rId3"/>
    <sheet name="Creme Chantilly (PDR)" sheetId="4" r:id="rId4"/>
    <sheet name="Meringue italienne (PDR)" sheetId="5" r:id="rId5"/>
  </sheets>
</workbook>
</file>

<file path=xl/sharedStrings.xml><?xml version="1.0" encoding="utf-8"?>
<sst xmlns="http://schemas.openxmlformats.org/spreadsheetml/2006/main" count="65" uniqueCount="65">
  <si>
    <t>Mille-feuille aux fruits rouges (PDR)</t>
  </si>
  <si>
    <t>Annotations</t>
  </si>
  <si>
    <t>Quantité souhaitée</t>
  </si>
  <si>
    <t>pc</t>
  </si>
  <si>
    <t>référence : 10 pc</t>
  </si>
  <si>
    <t>Mille-feuille aux fruits rouges (PDR)  PDR-MILLEFEUIL-F</t>
  </si>
  <si>
    <t>Ingrédients</t>
  </si>
  <si>
    <t xml:space="preserve">    Pate feuilletee inversee (PDR) — voir l'onglet "Pate feuilletee inversee (PDR)"</t>
  </si>
  <si>
    <t>kg</t>
  </si>
  <si>
    <t xml:space="preserve">    Creme patissiere traditionnelle (PDR) — voir l'onglet "Creme patissiere traditionnelle"</t>
  </si>
  <si>
    <t xml:space="preserve">    Gélatine feuilles (200 bloom)</t>
  </si>
  <si>
    <t xml:space="preserve">    Kirsch (fondue, forêt-noire)</t>
  </si>
  <si>
    <t>lt</t>
  </si>
  <si>
    <t xml:space="preserve">    Creme Chantilly (PDR) — voir l'onglet "Creme Chantilly (PDR)"</t>
  </si>
  <si>
    <t xml:space="preserve">    Meringue italienne (PDR) — voir l'onglet "Meringue italienne (PDR)"</t>
  </si>
  <si>
    <t xml:space="preserve">    FRAISE Charlotte France cat.I barq.250g</t>
  </si>
  <si>
    <t xml:space="preserve">    FRAMBOISE Espagne barq.125g</t>
  </si>
  <si>
    <t>1.</t>
  </si>
  <si>
    <t>[CONFECTIONNER] Confectionner la creme patissiere collee. Gelatine et kirsch incorpores.</t>
  </si>
  <si>
    <t>2.</t>
  </si>
  <si>
    <t>[CONFECTIONNER] Confectionner la meringue italienne et la Chantilly. Melanger l'ensemble delicatement (type crème diplomate montee).</t>
  </si>
  <si>
    <t>3.</t>
  </si>
  <si>
    <t>[MONTER] Monter en couches. 3 bandes de feuilletage, fruits rouges entre les couches.</t>
  </si>
  <si>
    <t>4.</t>
  </si>
  <si>
    <t>[REPOSER] Reposer. Froid minimum 30 min avant service.</t>
  </si>
  <si>
    <t>CUIS.web — Portage du CUIS Clipper de 1992 par Palika &amp; Bernard Vandendaele (créateur du moteur récursif d'origine)</t>
  </si>
  <si>
    <t>Pate feuilletee inversee (PDR)</t>
  </si>
  <si>
    <t>Quantité totale à produire (cumulée)</t>
  </si>
  <si>
    <t>référence : 1,125 kg — lot unique couvrant tous les usages</t>
  </si>
  <si>
    <t>Pate feuilletee inversee (PDR)  PDR-PAT-FEUIL-IV</t>
  </si>
  <si>
    <t xml:space="preserve">    Farine de blé T55</t>
  </si>
  <si>
    <t xml:space="preserve">    BEURRE</t>
  </si>
  <si>
    <t xml:space="preserve">    EAU</t>
  </si>
  <si>
    <t xml:space="preserve">    Sel fin de cuisine</t>
  </si>
  <si>
    <t>[METTRE EN PLACE] Mettre en place le poste de travail. Denrees, materiels de preparation, de cuisson et de dressage.</t>
  </si>
  <si>
    <t>[CONFECTIONNER] Confectionner le beurre manie. Beurre+farine travailles ensemble, forme en carre, reserve au froid.</t>
  </si>
  <si>
    <t>[CONFECTIONNER] Confectionner la detrempe. Farine+eau+sel+beurre fondu, petrir sans corser, former un carre plus petit que le beurre manie.</t>
  </si>
  <si>
    <t>[DÉTREMPER] Enfermer la detrempe dans le beurre manie. Inverse de la methode traditionnelle.</t>
  </si>
  <si>
    <t>5.</t>
  </si>
  <si>
    <t>[TOURER] Tourer. 1 tour simple puis 1 tour double, repos, puis a nouveau 1 tour simple et 1 tour double.</t>
  </si>
  <si>
    <t>Creme patissiere traditionnelle (PDR)</t>
  </si>
  <si>
    <t>référence : 1,47 kg — lot unique couvrant tous les usages</t>
  </si>
  <si>
    <t>Creme patissiere traditionnelle (PDR)  PDR-CR-PATISSI</t>
  </si>
  <si>
    <t xml:space="preserve">    LAIT</t>
  </si>
  <si>
    <t xml:space="preserve">    JAUNE D'OEUF (ML) (conv.)</t>
  </si>
  <si>
    <t xml:space="preserve">    Sucre blanc cristal sac 25 kg</t>
  </si>
  <si>
    <t xml:space="preserve">    VANILLE (baton)</t>
  </si>
  <si>
    <t>[BOUILLIR] Bouillir le lait. Avec 1/3 du sucre et la vanille.</t>
  </si>
  <si>
    <t>[BLANCHIR] Blanchir les jaunes. Avec le reste du sucre et la farine.</t>
  </si>
  <si>
    <t>[TEMPÉRER] Tempérer et cuire. Verser le lait chaud, cuire en fouettant jusqu'a ebullition, 1 min 30 minimum.</t>
  </si>
  <si>
    <t>[REFROIDIR] Refroidir rapidement. Sucre glace en surface ou film contact, froid rapide.</t>
  </si>
  <si>
    <t>Creme Chantilly (PDR)</t>
  </si>
  <si>
    <t>référence : 0,55 kg — lot unique couvrant tous les usages</t>
  </si>
  <si>
    <t>Creme Chantilly (PDR)  PDR-CR-CHANTIL</t>
  </si>
  <si>
    <t xml:space="preserve">    Crème liquide entière 35% MG UHT</t>
  </si>
  <si>
    <t>[MONTER] Monter la creme bien froide. En cuve froide.</t>
  </si>
  <si>
    <t>[INCORPORER] Ajouter sucre et vanille. Fouetter jusqu'a la consistance desiree.</t>
  </si>
  <si>
    <t>[RÉSERVER] Reserver au froid. Debarrasser sur glace.</t>
  </si>
  <si>
    <t>Meringue italienne (PDR)</t>
  </si>
  <si>
    <t>référence : 0,8 kg — lot unique couvrant tous les usages</t>
  </si>
  <si>
    <t>Meringue italienne (PDR)  PDR-MER-ITAL</t>
  </si>
  <si>
    <t xml:space="preserve">    BLANC D'OEUF (ML) (conv.)</t>
  </si>
  <si>
    <t>[MONTER] Monter les blancs doucement. Debut de montage au fouet.</t>
  </si>
  <si>
    <t>[CUIRE] Cuire le sucre au boule. 118 degres avec l'eau.</t>
  </si>
  <si>
    <t>[VERSER] Verser sur les blancs. En filet, fouetter jusqu'a complet refroidissement.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</si>
</sst>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B2*0.0565</f>
        <v>0.565</v>
      </c>
      <c r="D6" t="s">
        <v>8</v>
      </c>
      <c r="E6" t="s" s="8"/>
    </row>
    <row r="7">
      <c r="A7"/>
      <c r="B7" t="s">
        <v>9</v>
      </c>
      <c r="C7" s="10">
        <f>B2*0.0735</f>
        <v>0.735</v>
      </c>
      <c r="D7" t="s">
        <v>8</v>
      </c>
      <c r="E7" t="s" s="8"/>
    </row>
    <row r="8">
      <c r="A8"/>
      <c r="B8" t="s">
        <v>10</v>
      </c>
      <c r="C8" s="10">
        <f>B2*0.002</f>
        <v>0.02</v>
      </c>
      <c r="D8" t="s">
        <v>8</v>
      </c>
      <c r="E8" t="s" s="8"/>
    </row>
    <row r="9">
      <c r="A9"/>
      <c r="B9" t="s">
        <v>11</v>
      </c>
      <c r="C9" s="10">
        <f>B2*0.005</f>
        <v>0.05</v>
      </c>
      <c r="D9" t="s">
        <v>12</v>
      </c>
      <c r="E9" t="s" s="8"/>
    </row>
    <row r="10">
      <c r="A10"/>
      <c r="B10" t="s">
        <v>13</v>
      </c>
      <c r="C10" s="10">
        <f>B2*0.05</f>
        <v>0.5</v>
      </c>
      <c r="D10" t="s">
        <v>8</v>
      </c>
      <c r="E10" t="s" s="8"/>
    </row>
    <row r="11">
      <c r="A11"/>
      <c r="B11" t="s">
        <v>14</v>
      </c>
      <c r="C11" s="10">
        <f>B2*0.075</f>
        <v>0.75</v>
      </c>
      <c r="D11" t="s">
        <v>8</v>
      </c>
      <c r="E11" t="s" s="8"/>
    </row>
    <row r="12">
      <c r="A12"/>
      <c r="B12" t="s">
        <v>15</v>
      </c>
      <c r="C12" s="10">
        <f>B2*0.05</f>
        <v>0.5</v>
      </c>
      <c r="D12" t="s">
        <v>8</v>
      </c>
      <c r="E12" t="s" s="8"/>
    </row>
    <row r="13">
      <c r="A13"/>
      <c r="B13" t="s">
        <v>16</v>
      </c>
      <c r="C13" s="10">
        <f>B2*0.05</f>
        <v>0.5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3">
        <v>25</v>
      </c>
      <c r="B19"/>
      <c r="C19"/>
      <c r="D19"/>
      <c r="E19" t="s" s="8"/>
    </row>
  </sheetData>
  <sheetProtection sheet="1"/>
  <mergeCells count="7">
    <mergeCell ref="A1:D1"/>
    <mergeCell ref="A4:D4"/>
    <mergeCell ref="B15:D15"/>
    <mergeCell ref="B16:D16"/>
    <mergeCell ref="B17:D17"/>
    <mergeCell ref="B18:D18"/>
    <mergeCell ref="A19:D1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27</v>
      </c>
      <c r="B2" s="14">
        <v>0.565</v>
      </c>
      <c r="C2" t="s">
        <v>8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B2*0.4444444444</f>
        <v>0.251111</v>
      </c>
      <c r="D6" t="s">
        <v>8</v>
      </c>
      <c r="E6" t="s" s="8"/>
    </row>
    <row r="7">
      <c r="A7"/>
      <c r="B7" t="s">
        <v>31</v>
      </c>
      <c r="C7" s="10">
        <f>B2*0.4088888889</f>
        <v>0.231022</v>
      </c>
      <c r="D7" t="s">
        <v>8</v>
      </c>
      <c r="E7" t="s" s="8"/>
    </row>
    <row r="8">
      <c r="A8"/>
      <c r="B8" t="s">
        <v>32</v>
      </c>
      <c r="C8" s="10">
        <f>B2*0.1333333333</f>
        <v>0.075333</v>
      </c>
      <c r="D8" t="s">
        <v>12</v>
      </c>
      <c r="E8" t="s" s="8"/>
    </row>
    <row r="9">
      <c r="A9"/>
      <c r="B9" t="s">
        <v>33</v>
      </c>
      <c r="C9" s="10">
        <f>B2*0.0133333333</f>
        <v>0.007533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17</v>
      </c>
      <c r="B11" t="s" s="12">
        <v>34</v>
      </c>
      <c r="C11"/>
      <c r="D11"/>
      <c r="E11" t="s" s="8"/>
    </row>
    <row r="12">
      <c r="A12" t="s" s="11">
        <v>19</v>
      </c>
      <c r="B12" t="s" s="12">
        <v>35</v>
      </c>
      <c r="C12"/>
      <c r="D12"/>
      <c r="E12" t="s" s="8"/>
    </row>
    <row r="13">
      <c r="A13" t="s" s="11">
        <v>21</v>
      </c>
      <c r="B13" t="s" s="12">
        <v>36</v>
      </c>
      <c r="C13"/>
      <c r="D13"/>
      <c r="E13" t="s" s="8"/>
    </row>
    <row r="14">
      <c r="A14" t="s" s="11">
        <v>23</v>
      </c>
      <c r="B14" t="s" s="12">
        <v>37</v>
      </c>
      <c r="C14"/>
      <c r="D14"/>
      <c r="E14" t="s" s="8"/>
    </row>
    <row r="15">
      <c r="A15" t="s" s="11">
        <v>38</v>
      </c>
      <c r="B15" t="s" s="12">
        <v>39</v>
      </c>
      <c r="C15"/>
      <c r="D15"/>
      <c r="E15" t="s" s="8"/>
    </row>
    <row r="16">
      <c r="A16" t="s" s="13">
        <v>25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27</v>
      </c>
      <c r="B2" s="14">
        <v>0.735</v>
      </c>
      <c r="C2" t="s">
        <v>8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B2*0.6802721088</f>
        <v>0.5</v>
      </c>
      <c r="D6" t="s">
        <v>12</v>
      </c>
      <c r="E6" t="s" s="8"/>
    </row>
    <row r="7">
      <c r="A7"/>
      <c r="B7" t="s">
        <v>44</v>
      </c>
      <c r="C7" s="10">
        <f>B2*0.0816326531</f>
        <v>0.06</v>
      </c>
      <c r="D7" t="s">
        <v>8</v>
      </c>
      <c r="E7" t="s" s="8"/>
    </row>
    <row r="8">
      <c r="A8"/>
      <c r="B8" t="s">
        <v>45</v>
      </c>
      <c r="C8" s="10">
        <f>B2*0.1700680272</f>
        <v>0.125</v>
      </c>
      <c r="D8" t="s">
        <v>8</v>
      </c>
      <c r="E8" t="s" s="8"/>
    </row>
    <row r="9">
      <c r="A9"/>
      <c r="B9" t="s">
        <v>30</v>
      </c>
      <c r="C9" s="10">
        <f>B2*0.0680272109</f>
        <v>0.05</v>
      </c>
      <c r="D9" t="s">
        <v>8</v>
      </c>
      <c r="E9" t="s" s="8"/>
    </row>
    <row r="10">
      <c r="A10"/>
      <c r="B10" t="s">
        <v>46</v>
      </c>
      <c r="C10" s="10">
        <f>B2*0.6802721088</f>
        <v>0.5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17</v>
      </c>
      <c r="B12" t="s" s="12">
        <v>34</v>
      </c>
      <c r="C12"/>
      <c r="D12"/>
      <c r="E12" t="s" s="8"/>
    </row>
    <row r="13">
      <c r="A13" t="s" s="11">
        <v>19</v>
      </c>
      <c r="B13" t="s" s="12">
        <v>47</v>
      </c>
      <c r="C13"/>
      <c r="D13"/>
      <c r="E13" t="s" s="8"/>
    </row>
    <row r="14">
      <c r="A14" t="s" s="11">
        <v>21</v>
      </c>
      <c r="B14" t="s" s="12">
        <v>48</v>
      </c>
      <c r="C14"/>
      <c r="D14"/>
      <c r="E14" t="s" s="8"/>
    </row>
    <row r="15">
      <c r="A15" t="s" s="11">
        <v>23</v>
      </c>
      <c r="B15" t="s" s="12">
        <v>49</v>
      </c>
      <c r="C15"/>
      <c r="D15"/>
      <c r="E15" t="s" s="8"/>
    </row>
    <row r="16">
      <c r="A16" t="s" s="11">
        <v>38</v>
      </c>
      <c r="B16" t="s" s="12">
        <v>50</v>
      </c>
      <c r="C16"/>
      <c r="D16"/>
      <c r="E16" t="s" s="8"/>
    </row>
    <row r="17">
      <c r="A17" t="s" s="13">
        <v>25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51</v>
      </c>
      <c r="B1"/>
      <c r="C1"/>
      <c r="D1"/>
      <c r="E1" t="s" s="3">
        <v>1</v>
      </c>
    </row>
    <row r="2">
      <c r="A2" t="s" s="4">
        <v>27</v>
      </c>
      <c r="B2" s="14">
        <v>0.5</v>
      </c>
      <c r="C2" t="s">
        <v>8</v>
      </c>
      <c r="D2" t="s" s="7">
        <v>52</v>
      </c>
      <c r="E2" t="s" s="8"/>
    </row>
    <row r="3">
      <c r="A3"/>
      <c r="B3"/>
      <c r="C3"/>
      <c r="D3"/>
      <c r="E3" t="s" s="8"/>
    </row>
    <row r="4">
      <c r="A4" t="s" s="9">
        <v>53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54</v>
      </c>
      <c r="C6" s="10">
        <f>B2*0.9090909091</f>
        <v>0.454545</v>
      </c>
      <c r="D6" t="s">
        <v>12</v>
      </c>
      <c r="E6" t="s" s="8"/>
    </row>
    <row r="7">
      <c r="A7"/>
      <c r="B7" t="s">
        <v>45</v>
      </c>
      <c r="C7" s="10">
        <f>B2*0.0909090909</f>
        <v>0.045455</v>
      </c>
      <c r="D7" t="s">
        <v>8</v>
      </c>
      <c r="E7" t="s" s="8"/>
    </row>
    <row r="8">
      <c r="A8"/>
      <c r="B8" t="s">
        <v>46</v>
      </c>
      <c r="C8" s="10">
        <f>B2*1.8181818182</f>
        <v>0.909091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17</v>
      </c>
      <c r="B10" t="s" s="12">
        <v>34</v>
      </c>
      <c r="C10"/>
      <c r="D10"/>
      <c r="E10" t="s" s="8"/>
    </row>
    <row r="11">
      <c r="A11" t="s" s="11">
        <v>19</v>
      </c>
      <c r="B11" t="s" s="12">
        <v>55</v>
      </c>
      <c r="C11"/>
      <c r="D11"/>
      <c r="E11" t="s" s="8"/>
    </row>
    <row r="12">
      <c r="A12" t="s" s="11">
        <v>21</v>
      </c>
      <c r="B12" t="s" s="12">
        <v>56</v>
      </c>
      <c r="C12"/>
      <c r="D12"/>
      <c r="E12" t="s" s="8"/>
    </row>
    <row r="13">
      <c r="A13" t="s" s="11">
        <v>23</v>
      </c>
      <c r="B13" t="s" s="12">
        <v>57</v>
      </c>
      <c r="C13"/>
      <c r="D13"/>
      <c r="E13" t="s" s="8"/>
    </row>
    <row r="14">
      <c r="A14" t="s" s="13">
        <v>25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58</v>
      </c>
      <c r="B1"/>
      <c r="C1"/>
      <c r="D1"/>
      <c r="E1" t="s" s="3">
        <v>1</v>
      </c>
    </row>
    <row r="2">
      <c r="A2" t="s" s="4">
        <v>27</v>
      </c>
      <c r="B2" s="14">
        <v>0.75</v>
      </c>
      <c r="C2" t="s">
        <v>8</v>
      </c>
      <c r="D2" t="s" s="7">
        <v>59</v>
      </c>
      <c r="E2" t="s" s="8"/>
    </row>
    <row r="3">
      <c r="A3"/>
      <c r="B3"/>
      <c r="C3"/>
      <c r="D3"/>
      <c r="E3" t="s" s="8"/>
    </row>
    <row r="4">
      <c r="A4" t="s" s="9">
        <v>60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61</v>
      </c>
      <c r="C6" s="10">
        <f>B2*0.3125</f>
        <v>0.234375</v>
      </c>
      <c r="D6" t="s">
        <v>8</v>
      </c>
      <c r="E6" t="s" s="8"/>
    </row>
    <row r="7">
      <c r="A7"/>
      <c r="B7" t="s">
        <v>45</v>
      </c>
      <c r="C7" s="10">
        <f>B2*0.625</f>
        <v>0.46875</v>
      </c>
      <c r="D7" t="s">
        <v>8</v>
      </c>
      <c r="E7" t="s" s="8"/>
    </row>
    <row r="8">
      <c r="A8"/>
      <c r="B8" t="s">
        <v>32</v>
      </c>
      <c r="C8" s="10">
        <f>B2*0.0625</f>
        <v>0.046875</v>
      </c>
      <c r="D8" t="s">
        <v>12</v>
      </c>
      <c r="E8" t="s" s="8"/>
    </row>
    <row r="9">
      <c r="A9"/>
      <c r="B9"/>
      <c r="C9"/>
      <c r="D9"/>
      <c r="E9" t="s" s="8"/>
    </row>
    <row r="10">
      <c r="A10" t="s" s="11">
        <v>17</v>
      </c>
      <c r="B10" t="s" s="12">
        <v>34</v>
      </c>
      <c r="C10"/>
      <c r="D10"/>
      <c r="E10" t="s" s="8"/>
    </row>
    <row r="11">
      <c r="A11" t="s" s="11">
        <v>19</v>
      </c>
      <c r="B11" t="s" s="12">
        <v>62</v>
      </c>
      <c r="C11"/>
      <c r="D11"/>
      <c r="E11" t="s" s="8"/>
    </row>
    <row r="12">
      <c r="A12" t="s" s="11">
        <v>21</v>
      </c>
      <c r="B12" t="s" s="12">
        <v>63</v>
      </c>
      <c r="C12"/>
      <c r="D12"/>
      <c r="E12" t="s" s="8"/>
    </row>
    <row r="13">
      <c r="A13" t="s" s="11">
        <v>23</v>
      </c>
      <c r="B13" t="s" s="12">
        <v>64</v>
      </c>
      <c r="C13"/>
      <c r="D13"/>
      <c r="E13" t="s" s="8"/>
    </row>
    <row r="14">
      <c r="A14" t="s" s="13">
        <v>25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2026-09-15T11:12:35Z</dcterms:created>
  <dc:title>Mille-feuille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2026-09-15T11:12:35Z</dcterms:modified>
  <cp:revision>1</cp:revision>
</cp:coreProperties>
</file>