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<sst xmlns="http://schemas.openxmlformats.org/spreadsheetml/2006/main" count="102" uniqueCount="102">
  <si>
    <t>Fiche technique</t>
  </si>
  <si>
    <t>Nom</t>
  </si>
  <si>
    <t>Brioche feuilletee (PDR)</t>
  </si>
  <si>
    <t>Code</t>
  </si>
  <si>
    <t>PDR-BRIOCHE-FEUI</t>
  </si>
  <si>
    <t>Classe</t>
  </si>
  <si>
    <t>Gâteaux de voyage (cakes, financiers) (PAT.GAT.VOYAGE)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</si>
  <si>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</si>
  <si>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</si>
  <si>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</si>
  <si>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</si>
  <si>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</si>
  <si>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</si>
  <si>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</si>
  <si>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</si>
  <si>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</si>
  <si>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</si>
  <si>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</si>
  <si>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</si>
  <si>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</si>
  <si>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</si>
  <si>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</si>
  <si>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</si>
  <si>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</si>
  <si>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</si>
  <si>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</si>
  <si>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</si>
  <si>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</si>
  <si>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</si>
  <si>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</si>
  <si>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</si>
  <si>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</si>
  <si>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</si>
  <si>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</si>
  <si>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</si>
  <si>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</si>
  <si>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</si>
  <si>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</si>
  <si>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</si>
  <si>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</si>
  <si>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</si>
  <si>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</si>
  <si>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</si>
  <si>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</si>
  <si>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</si>
  <si>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</si>
  <si>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</si>
  <si>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</si>
  <si>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</si>
  <si>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</si>
  <si>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</si>
  <si>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</si>
  <si>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</si>
  <si>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</si>
  <si>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</si>
  <si>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SUC-BLANC</t>
  </si>
  <si>
    <t>Sucre blanc cristal sac 25 kg</t>
  </si>
  <si>
    <t>Total</t>
  </si>
  <si>
    <t>Niveau</t>
  </si>
  <si>
    <t>Composant</t>
  </si>
  <si>
    <t>Type</t>
  </si>
  <si>
    <t>Quantité (pour 8 pc)</t>
  </si>
  <si>
    <t>recette</t>
  </si>
  <si>
    <t>Gâteaux de voyage (cakes, financiers)</t>
  </si>
  <si>
    <t xml:space="preserve">    ↳ Farine de blé T55</t>
  </si>
  <si>
    <t>matiere</t>
  </si>
  <si>
    <t xml:space="preserve">    ↳ Sucre blanc cristal sac 25 kg</t>
  </si>
  <si>
    <t xml:space="preserve">    ↳ Sel fin de cuisine</t>
  </si>
  <si>
    <t xml:space="preserve">    ↳ Miel toutes fleurs vrac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</si>
  <si>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</si>
  <si>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</si>
  <si>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</si>
  <si>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</si>
  <si>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Levure fraîche de boulanger</t>
  </si>
  <si>
    <t xml:space="preserve">    ↳ EAU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</si>
  <si>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</si>
  <si>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</si>
  <si>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</si>
  <si>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</si>
  <si>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</si>
  <si>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</si>
  <si>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</si>
  <si>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PÉTRIR</t>
  </si>
  <si>
    <t>Petrir la pate a brioche classique. 3 temps : base, sucre, beurre.</t>
  </si>
  <si>
    <t>POINTER</t>
  </si>
  <si>
    <t>Pointer et rabattre. 1h de pousse puis rabat, repos froid 12h.</t>
  </si>
  <si>
    <t>390 min (repos)</t>
  </si>
  <si>
    <t>TOURER</t>
  </si>
  <si>
    <t>Tourer. 1 tour double puis 1 tour simple, repos 30 min entre.</t>
  </si>
  <si>
    <t>30 min (repos)</t>
  </si>
  <si>
    <t>FAÇONNER</t>
  </si>
  <si>
    <t>Faconner. Pousse 30 min a 28 degres.</t>
  </si>
  <si>
    <t>CUIRE</t>
  </si>
  <si>
    <t>Cuire. 180 degres sole, 40 min.</t>
  </si>
  <si>
    <t>40 min (cuisson)</t>
  </si>
  <si>
    <t>Fiche technique — Brioche feuilletee (PDR)</t>
  </si>
  <si>
    <t>Brioche feuilletee (PDR)  PDR-BRIOCHE-FEUI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</si>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</sst>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1.960619</v>
      </c>
    </row>
    <row r="12">
      <c r="A12" t="s" s="3">
        <v>17</v>
      </c>
      <c r="B12" s="4">
        <v>0.245077375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1.960619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</v>
      </c>
      <c r="C3" t="s" s="10">
        <v>25</v>
      </c>
      <c r="D3"/>
      <c r="E3"/>
      <c r="F3"/>
    </row>
    <row r="4">
      <c r="A4" t="s">
        <v>26</v>
      </c>
      <c r="B4" s="11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0.21</v>
      </c>
      <c r="E7" s="11">
        <f>D7*$B$2</f>
        <v>0.21</v>
      </c>
      <c r="F7" t="s">
        <v>35</v>
      </c>
      <c r="G7" s="4">
        <f>E7*3.9514</f>
        <v>0.829794</v>
      </c>
    </row>
    <row r="8">
      <c r="A8" t="s" s="12">
        <v>36</v>
      </c>
      <c r="B8" t="s">
        <v>37</v>
      </c>
      <c r="C8" t="s">
        <v>38</v>
      </c>
      <c r="D8" s="9">
        <v>3</v>
      </c>
      <c r="E8" s="11">
        <f>D8*$B$2</f>
        <v>3</v>
      </c>
      <c r="F8" t="s">
        <v>25</v>
      </c>
      <c r="G8" s="4">
        <f>E8*0.27</f>
        <v>0.81</v>
      </c>
    </row>
    <row r="9">
      <c r="A9" t="s" s="12">
        <v>39</v>
      </c>
      <c r="B9" t="s">
        <v>40</v>
      </c>
      <c r="C9" t="s">
        <v>41</v>
      </c>
      <c r="D9" s="9">
        <v>0.025</v>
      </c>
      <c r="E9" s="11">
        <f>D9*$B$2</f>
        <v>0.025</v>
      </c>
      <c r="F9" t="s">
        <v>42</v>
      </c>
      <c r="G9" s="4">
        <f>E9*0.003</f>
        <v>0.000075</v>
      </c>
    </row>
    <row r="10">
      <c r="A10" t="s">
        <v>43</v>
      </c>
      <c r="B10" t="s">
        <v>44</v>
      </c>
      <c r="C10" t="s">
        <v>45</v>
      </c>
      <c r="D10" s="9">
        <v>0.25</v>
      </c>
      <c r="E10" s="11">
        <f>D10*$B$2</f>
        <v>0.25</v>
      </c>
      <c r="F10" t="s">
        <v>35</v>
      </c>
      <c r="G10" s="4">
        <f>E10*0.56</f>
        <v>0.14</v>
      </c>
    </row>
    <row r="11">
      <c r="A11" t="s">
        <v>46</v>
      </c>
      <c r="B11" t="s">
        <v>47</v>
      </c>
      <c r="C11" t="s">
        <v>48</v>
      </c>
      <c r="D11" s="9">
        <v>0.01</v>
      </c>
      <c r="E11" s="11">
        <f>D11*$B$2</f>
        <v>0.01</v>
      </c>
      <c r="F11" t="s">
        <v>35</v>
      </c>
      <c r="G11" s="4">
        <f>E11*2.2</f>
        <v>0.022</v>
      </c>
    </row>
    <row r="12">
      <c r="A12" t="s">
        <v>49</v>
      </c>
      <c r="B12" t="s">
        <v>50</v>
      </c>
      <c r="C12" t="s">
        <v>51</v>
      </c>
      <c r="D12" s="9">
        <v>0.005</v>
      </c>
      <c r="E12" s="11">
        <f>D12*$B$2</f>
        <v>0.005</v>
      </c>
      <c r="F12" t="s">
        <v>35</v>
      </c>
      <c r="G12" s="4">
        <f>E12*0.35</f>
        <v>0.00175</v>
      </c>
    </row>
    <row r="13">
      <c r="A13" t="s">
        <v>52</v>
      </c>
      <c r="B13" t="s">
        <v>53</v>
      </c>
      <c r="C13" t="s">
        <v>54</v>
      </c>
      <c r="D13" s="9">
        <v>0.02</v>
      </c>
      <c r="E13" s="11">
        <f>D13*$B$2</f>
        <v>0.02</v>
      </c>
      <c r="F13" t="s">
        <v>35</v>
      </c>
      <c r="G13" s="4">
        <f>E13*5.8</f>
        <v>0.116</v>
      </c>
    </row>
    <row r="14">
      <c r="A14" t="s">
        <v>55</v>
      </c>
      <c r="B14" t="s">
        <v>56</v>
      </c>
      <c r="C14" t="s">
        <v>54</v>
      </c>
      <c r="D14" s="9">
        <v>0.05</v>
      </c>
      <c r="E14" s="11">
        <f>D14*$B$2</f>
        <v>0.05</v>
      </c>
      <c r="F14" t="s">
        <v>35</v>
      </c>
      <c r="G14" s="4">
        <f>E14*0.82</f>
        <v>0.041</v>
      </c>
    </row>
    <row r="15">
      <c r="A15"/>
      <c r="B15"/>
      <c r="C15"/>
      <c r="D15"/>
      <c r="E15"/>
      <c r="F15" t="s" s="3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62</v>
      </c>
      <c r="D2" s="11">
        <v>8</v>
      </c>
      <c r="E2" t="s">
        <v>25</v>
      </c>
      <c r="F2" t="s">
        <v>63</v>
      </c>
    </row>
    <row r="3">
      <c r="A3">
        <v>1</v>
      </c>
      <c r="B3" t="s">
        <v>64</v>
      </c>
      <c r="C3" t="s">
        <v>65</v>
      </c>
      <c r="D3" s="11">
        <v>0.25</v>
      </c>
      <c r="E3" t="s">
        <v>35</v>
      </c>
      <c r="F3" t="s">
        <v>45</v>
      </c>
    </row>
    <row r="4">
      <c r="A4">
        <v>1</v>
      </c>
      <c r="B4" t="s">
        <v>66</v>
      </c>
      <c r="C4" t="s">
        <v>65</v>
      </c>
      <c r="D4" s="11">
        <v>0.05</v>
      </c>
      <c r="E4" t="s">
        <v>35</v>
      </c>
      <c r="F4" t="s">
        <v>54</v>
      </c>
    </row>
    <row r="5">
      <c r="A5">
        <v>1</v>
      </c>
      <c r="B5" t="s">
        <v>67</v>
      </c>
      <c r="C5" t="s">
        <v>65</v>
      </c>
      <c r="D5" s="11">
        <v>0.005</v>
      </c>
      <c r="E5" t="s">
        <v>35</v>
      </c>
      <c r="F5" t="s">
        <v>51</v>
      </c>
    </row>
    <row r="6">
      <c r="A6">
        <v>1</v>
      </c>
      <c r="B6" t="s">
        <v>68</v>
      </c>
      <c r="C6" t="s">
        <v>65</v>
      </c>
      <c r="D6" s="11">
        <v>0.02</v>
      </c>
      <c r="E6" t="s">
        <v>35</v>
      </c>
      <c r="F6" t="s">
        <v>54</v>
      </c>
    </row>
    <row r="7">
      <c r="A7">
        <v>1</v>
      </c>
      <c r="B7" t="s">
        <v>69</v>
      </c>
      <c r="C7" t="s">
        <v>62</v>
      </c>
      <c r="D7" s="11">
        <v>3</v>
      </c>
      <c r="E7" t="s">
        <v>25</v>
      </c>
      <c r="F7" t="s">
        <v>70</v>
      </c>
    </row>
    <row r="8">
      <c r="A8">
        <v>2</v>
      </c>
      <c r="B8" t="s">
        <v>71</v>
      </c>
      <c r="C8" t="s">
        <v>62</v>
      </c>
      <c r="D8" s="11">
        <v>0.165</v>
      </c>
      <c r="E8" t="s">
        <v>42</v>
      </c>
      <c r="F8" t="s">
        <v>70</v>
      </c>
    </row>
    <row r="9">
      <c r="A9">
        <v>3</v>
      </c>
      <c r="B9" t="s">
        <v>72</v>
      </c>
      <c r="C9" t="s">
        <v>65</v>
      </c>
      <c r="D9" s="11">
        <v>3</v>
      </c>
      <c r="E9" t="s">
        <v>25</v>
      </c>
      <c r="F9" t="s">
        <v>38</v>
      </c>
    </row>
    <row r="10">
      <c r="A10">
        <v>1</v>
      </c>
      <c r="B10" t="s">
        <v>73</v>
      </c>
      <c r="C10" t="s">
        <v>65</v>
      </c>
      <c r="D10" s="11">
        <v>0.01</v>
      </c>
      <c r="E10" t="s">
        <v>35</v>
      </c>
      <c r="F10" t="s">
        <v>48</v>
      </c>
    </row>
    <row r="11">
      <c r="A11">
        <v>1</v>
      </c>
      <c r="B11" t="s">
        <v>74</v>
      </c>
      <c r="C11" t="s">
        <v>65</v>
      </c>
      <c r="D11" s="11">
        <v>0.025</v>
      </c>
      <c r="E11" t="s">
        <v>42</v>
      </c>
      <c r="F11" t="s">
        <v>41</v>
      </c>
    </row>
    <row r="12">
      <c r="A12">
        <v>1</v>
      </c>
      <c r="B12" t="s">
        <v>75</v>
      </c>
      <c r="C12" t="s">
        <v>65</v>
      </c>
      <c r="D12" s="11">
        <v>0.21</v>
      </c>
      <c r="E12" t="s">
        <v>35</v>
      </c>
      <c r="F12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  <row r="2">
      <c r="A2" t="s">
        <v>2</v>
      </c>
      <c r="B2">
        <v>1</v>
      </c>
      <c r="C2" t="s">
        <v>82</v>
      </c>
      <c r="D2" t="s" s="14">
        <v>83</v>
      </c>
      <c r="E2" t="s" s="14"/>
      <c r="F2"/>
    </row>
    <row r="3">
      <c r="A3" t="s">
        <v>2</v>
      </c>
      <c r="B3">
        <v>2</v>
      </c>
      <c r="C3" t="s">
        <v>84</v>
      </c>
      <c r="D3" t="s" s="14">
        <v>85</v>
      </c>
      <c r="E3" t="s" s="14"/>
      <c r="F3" t="s">
        <v>86</v>
      </c>
    </row>
    <row r="4">
      <c r="A4" t="s">
        <v>2</v>
      </c>
      <c r="B4">
        <v>3</v>
      </c>
      <c r="C4" t="s">
        <v>87</v>
      </c>
      <c r="D4" t="s" s="14">
        <v>88</v>
      </c>
      <c r="E4" t="s" s="14"/>
      <c r="F4" t="s">
        <v>89</v>
      </c>
    </row>
    <row r="5">
      <c r="A5" t="s">
        <v>2</v>
      </c>
      <c r="B5">
        <v>4</v>
      </c>
      <c r="C5" t="s">
        <v>90</v>
      </c>
      <c r="D5" t="s" s="14">
        <v>91</v>
      </c>
      <c r="E5" t="s" s="14"/>
      <c r="F5" t="s">
        <v>89</v>
      </c>
    </row>
    <row r="6">
      <c r="A6" t="s">
        <v>2</v>
      </c>
      <c r="B6">
        <v>5</v>
      </c>
      <c r="C6" t="s">
        <v>92</v>
      </c>
      <c r="D6" t="s" s="14">
        <v>93</v>
      </c>
      <c r="E6" t="s" s="14"/>
      <c r="F6" t="s">
        <v>94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95</v>
      </c>
      <c r="B1"/>
      <c r="C1"/>
      <c r="D1"/>
    </row>
    <row r="2">
      <c r="A2" t="str" s="15">
        <f>"PDR-BRIOCHE-FEUI · PAT.GAT.VOYAGE · référence : "&amp;Besoins!B3&amp;" "&amp;Besoins!C3&amp;" · multiplicateur réglable sur la feuille ""Besoins"""</f>
        <v>PDR-BRIOCHE-FEUI · PAT.GAT.VOYAGE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 t="s" s="17">
        <v>97</v>
      </c>
      <c r="B5" t="str" s="14">
        <f>"[PÉTRIR] "&amp;Procedure!D2</f>
        <v>[PÉTRIR] Petrir la pate a brioche classique. 3 temps : base, sucre, beurre.</v>
      </c>
      <c r="C5"/>
      <c r="D5"/>
    </row>
    <row r="6">
      <c r="A6" t="s" s="17">
        <v>98</v>
      </c>
      <c r="B6" t="str" s="14">
        <f>"[POINTER] "&amp;Procedure!D3</f>
        <v>[POINTER] Pointer et rabattre. 1h de pousse puis rabat, repos froid 12h.</v>
      </c>
      <c r="C6"/>
      <c r="D6"/>
    </row>
    <row r="7">
      <c r="A7" t="s" s="17">
        <v>99</v>
      </c>
      <c r="B7" t="str" s="14">
        <f>"[TOURER] "&amp;Procedure!D4</f>
        <v>[TOURER] Tourer. 1 tour double puis 1 tour simple, repos 30 min entre.</v>
      </c>
      <c r="C7"/>
      <c r="D7"/>
    </row>
    <row r="8">
      <c r="A8" t="s" s="17">
        <v>100</v>
      </c>
      <c r="B8" t="str" s="14">
        <f>"[FAÇONNER] "&amp;Procedure!D5</f>
        <v>[FAÇONNER] Faconner. Pousse 30 min a 28 degres.</v>
      </c>
      <c r="C8"/>
      <c r="D8"/>
    </row>
    <row r="9">
      <c r="A9" t="s" s="17">
        <v>101</v>
      </c>
      <c r="B9" t="str" s="14">
        <f>"[CUIRE] "&amp;Procedure!D6</f>
        <v>[CUIRE] Cuire. 180 degres sole, 40 min.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2026-08-01T01:37:38Z</dcterms:created>
  <dc:title>Brioche feuilletee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2026-08-01T01:37:38Z</dcterms:modified>
  <cp:revision>1</cp:revision>
</cp:coreProperties>
</file>