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<sst xmlns="http://schemas.openxmlformats.org/spreadsheetml/2006/main" count="134" uniqueCount="134">
  <si>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</si>
  <si>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</si>
  <si>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</si>
  <si>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</si>
  <si>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</si>
  <si>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</si>
  <si>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</si>
  <si>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</si>
  <si>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</si>
  <si>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</si>
  <si>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</si>
  <si>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</si>
  <si>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</si>
  <si>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</si>
  <si>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</si>
  <si>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</si>
  <si>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</si>
  <si>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</si>
  <si>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</si>
  <si>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</si>
  <si>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</si>
  <si>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</si>
  <si>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</si>
  <si>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</si>
  <si>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</si>
  <si>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</si>
  <si>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</si>
  <si>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</si>
  <si>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</si>
  <si>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</si>
  <si>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</si>
  <si>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</si>
  <si>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</si>
  <si>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</si>
  <si>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</si>
  <si>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</si>
  <si>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</si>
  <si>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</si>
  <si>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</si>
  <si>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</si>
  <si>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</si>
  <si>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</si>
  <si>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</si>
  <si>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</si>
  <si>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</si>
  <si>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</si>
  <si>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</si>
  <si>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</si>
  <si>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</si>
  <si>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</si>
  <si>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</si>
  <si>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</si>
  <si>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</si>
  <si>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</si>
  <si>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</si>
  <si>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BEU-FEUILLETAGE</t>
  </si>
  <si>
    <t>Beurre de feuilletage sec 84% MG</t>
  </si>
  <si>
    <t>BEU-DOUX</t>
  </si>
  <si>
    <t>Beurre doux 82% MG plaquette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</si>
  <si>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</si>
  <si>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</si>
  <si>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</si>
  <si>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</si>
  <si>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</si>
  <si>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</si>
  <si>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</si>
  <si>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</si>
  <si>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</si>
  <si>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</si>
  <si>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</si>
  <si>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</si>
  <si>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</si>
  <si>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</si>
  <si>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</si>
  <si>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</si>
  <si>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</si>
  <si>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</si>
  <si>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</si>
  <si>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</si>
  <si>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</si>
  <si>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</si>
  <si>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</si>
  <si>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</si>
  <si>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 (robinet - moy. France 2026)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</si>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</sst>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5.0771842105263</v>
      </c>
    </row>
    <row r="12">
      <c r="A12" t="s" s="3">
        <v>17</v>
      </c>
      <c r="B12" s="4">
        <v>0.23078110047847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5.0771842105263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0.275</v>
      </c>
      <c r="E7" s="11">
        <f>D7*$B$2</f>
        <v>0.275</v>
      </c>
      <c r="F7" t="s">
        <v>35</v>
      </c>
      <c r="G7" s="4">
        <f>E7*0.0043</f>
        <v>0.001183</v>
      </c>
    </row>
    <row r="8">
      <c r="A8" t="s" s="12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35</v>
      </c>
      <c r="G8" s="4">
        <f>E8*13.3119</f>
        <v>0.332798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45</v>
      </c>
      <c r="G11" s="4">
        <f>E11*3.8</f>
        <v>0.38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45</v>
      </c>
      <c r="G12" s="4">
        <f>E12*16.58</f>
        <v>0.829</v>
      </c>
    </row>
    <row r="13">
      <c r="A13" t="s" s="12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E13*3.9514</f>
        <v>0.19757</v>
      </c>
    </row>
    <row r="14">
      <c r="A14" t="s">
        <v>55</v>
      </c>
      <c r="B14" t="s">
        <v>56</v>
      </c>
      <c r="C14" t="s">
        <v>54</v>
      </c>
      <c r="D14" s="9">
        <v>0.25</v>
      </c>
      <c r="E14" s="11">
        <f>D14*$B$2</f>
        <v>0.25</v>
      </c>
      <c r="F14" t="s">
        <v>45</v>
      </c>
      <c r="G14" s="4">
        <f>E14*6.2</f>
        <v>1.55</v>
      </c>
    </row>
    <row r="15">
      <c r="A15" t="s">
        <v>57</v>
      </c>
      <c r="B15" t="s">
        <v>58</v>
      </c>
      <c r="C15" t="s">
        <v>54</v>
      </c>
      <c r="D15" s="9">
        <v>0.05</v>
      </c>
      <c r="E15" s="11">
        <f>D15*$B$2</f>
        <v>0.05</v>
      </c>
      <c r="F15" t="s">
        <v>45</v>
      </c>
      <c r="G15" s="4">
        <f>E15*5.2</f>
        <v>0.26</v>
      </c>
    </row>
    <row r="16">
      <c r="A16" t="s">
        <v>59</v>
      </c>
      <c r="B16" t="s">
        <v>60</v>
      </c>
      <c r="C16" t="s">
        <v>61</v>
      </c>
      <c r="D16" s="9">
        <v>0.018</v>
      </c>
      <c r="E16" s="11">
        <f>D16*$B$2</f>
        <v>0.018</v>
      </c>
      <c r="F16" t="s">
        <v>45</v>
      </c>
      <c r="G16" s="4">
        <f>E16*2.2</f>
        <v>0.0396</v>
      </c>
    </row>
    <row r="17">
      <c r="A17" t="s" s="12">
        <v>62</v>
      </c>
      <c r="B17" t="s">
        <v>63</v>
      </c>
      <c r="C17" t="s">
        <v>64</v>
      </c>
      <c r="D17" s="9">
        <v>3</v>
      </c>
      <c r="E17" s="11">
        <f>D17*$B$2</f>
        <v>3</v>
      </c>
      <c r="F17" t="s">
        <v>25</v>
      </c>
      <c r="G17" s="4">
        <f>E17*0.27</f>
        <v>0.81</v>
      </c>
    </row>
    <row r="18">
      <c r="A18" t="s">
        <v>65</v>
      </c>
      <c r="B18" t="s">
        <v>66</v>
      </c>
      <c r="C18" t="s">
        <v>67</v>
      </c>
      <c r="D18" s="9">
        <v>0.01</v>
      </c>
      <c r="E18" s="11">
        <f>D18*$B$2</f>
        <v>0.01</v>
      </c>
      <c r="F18" t="s">
        <v>45</v>
      </c>
      <c r="G18" s="4">
        <f>E18*0.35</f>
        <v>0.0035</v>
      </c>
    </row>
    <row r="19">
      <c r="A19" t="s">
        <v>68</v>
      </c>
      <c r="B19" t="s">
        <v>69</v>
      </c>
      <c r="C19" t="s">
        <v>70</v>
      </c>
      <c r="D19" s="9">
        <v>0.12</v>
      </c>
      <c r="E19" s="11">
        <f>D19*$B$2</f>
        <v>0.12</v>
      </c>
      <c r="F19" t="s">
        <v>45</v>
      </c>
      <c r="G19" s="4">
        <f>E19*0.82</f>
        <v>0.0984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22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1.223</v>
      </c>
      <c r="E3" t="s">
        <v>45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0.5</v>
      </c>
      <c r="E4" t="s">
        <v>45</v>
      </c>
      <c r="F4" t="s">
        <v>44</v>
      </c>
    </row>
    <row r="5">
      <c r="A5">
        <v>2</v>
      </c>
      <c r="B5" t="s">
        <v>82</v>
      </c>
      <c r="C5" t="s">
        <v>81</v>
      </c>
      <c r="D5" s="11">
        <v>0.01</v>
      </c>
      <c r="E5" t="s">
        <v>45</v>
      </c>
      <c r="F5" t="s">
        <v>67</v>
      </c>
    </row>
    <row r="6">
      <c r="A6">
        <v>2</v>
      </c>
      <c r="B6" t="s">
        <v>83</v>
      </c>
      <c r="C6" t="s">
        <v>81</v>
      </c>
      <c r="D6" s="11">
        <v>0.275</v>
      </c>
      <c r="E6" t="s">
        <v>35</v>
      </c>
      <c r="F6" t="s">
        <v>34</v>
      </c>
    </row>
    <row r="7">
      <c r="A7">
        <v>2</v>
      </c>
      <c r="B7" t="s">
        <v>84</v>
      </c>
      <c r="C7" t="s">
        <v>81</v>
      </c>
      <c r="D7" s="11">
        <v>0.018</v>
      </c>
      <c r="E7" t="s">
        <v>45</v>
      </c>
      <c r="F7" t="s">
        <v>61</v>
      </c>
    </row>
    <row r="8">
      <c r="A8">
        <v>2</v>
      </c>
      <c r="B8" t="s">
        <v>85</v>
      </c>
      <c r="C8" t="s">
        <v>81</v>
      </c>
      <c r="D8" s="11">
        <v>0.07</v>
      </c>
      <c r="E8" t="s">
        <v>45</v>
      </c>
      <c r="F8" t="s">
        <v>70</v>
      </c>
    </row>
    <row r="9">
      <c r="A9">
        <v>2</v>
      </c>
      <c r="B9" t="s">
        <v>86</v>
      </c>
      <c r="C9" t="s">
        <v>76</v>
      </c>
      <c r="D9" s="11">
        <v>1</v>
      </c>
      <c r="E9" t="s">
        <v>25</v>
      </c>
      <c r="F9" t="s">
        <v>87</v>
      </c>
    </row>
    <row r="10">
      <c r="A10">
        <v>3</v>
      </c>
      <c r="B10" t="s">
        <v>88</v>
      </c>
      <c r="C10" t="s">
        <v>76</v>
      </c>
      <c r="D10" s="11">
        <v>0.055</v>
      </c>
      <c r="E10" t="s">
        <v>35</v>
      </c>
      <c r="F10" t="s">
        <v>87</v>
      </c>
    </row>
    <row r="11">
      <c r="A11">
        <v>4</v>
      </c>
      <c r="B11" t="s">
        <v>89</v>
      </c>
      <c r="C11" t="s">
        <v>81</v>
      </c>
      <c r="D11" s="11">
        <v>1</v>
      </c>
      <c r="E11" t="s">
        <v>25</v>
      </c>
      <c r="F11" t="s">
        <v>64</v>
      </c>
    </row>
    <row r="12">
      <c r="A12">
        <v>2</v>
      </c>
      <c r="B12" t="s">
        <v>90</v>
      </c>
      <c r="C12" t="s">
        <v>81</v>
      </c>
      <c r="D12" s="11">
        <v>0.05</v>
      </c>
      <c r="E12" t="s">
        <v>45</v>
      </c>
      <c r="F12" t="s">
        <v>54</v>
      </c>
    </row>
    <row r="13">
      <c r="A13">
        <v>2</v>
      </c>
      <c r="B13" t="s">
        <v>91</v>
      </c>
      <c r="C13" t="s">
        <v>81</v>
      </c>
      <c r="D13" s="11">
        <v>0.25</v>
      </c>
      <c r="E13" t="s">
        <v>45</v>
      </c>
      <c r="F13" t="s">
        <v>54</v>
      </c>
    </row>
    <row r="14">
      <c r="A14">
        <v>1</v>
      </c>
      <c r="B14" t="s">
        <v>92</v>
      </c>
      <c r="C14" t="s">
        <v>81</v>
      </c>
      <c r="D14" s="11">
        <v>0.05</v>
      </c>
      <c r="E14" t="s">
        <v>45</v>
      </c>
      <c r="F14" t="s">
        <v>51</v>
      </c>
    </row>
    <row r="15">
      <c r="A15">
        <v>1</v>
      </c>
      <c r="B15" t="s">
        <v>93</v>
      </c>
      <c r="C15" t="s">
        <v>81</v>
      </c>
      <c r="D15" s="11">
        <v>0.025</v>
      </c>
      <c r="E15" t="s">
        <v>35</v>
      </c>
      <c r="F15" t="s">
        <v>38</v>
      </c>
    </row>
    <row r="16">
      <c r="A16">
        <v>1</v>
      </c>
      <c r="B16" t="s">
        <v>94</v>
      </c>
      <c r="C16" t="s">
        <v>76</v>
      </c>
      <c r="D16" s="11">
        <v>1</v>
      </c>
      <c r="E16" t="s">
        <v>25</v>
      </c>
      <c r="F16" t="s">
        <v>87</v>
      </c>
    </row>
    <row r="17">
      <c r="A17">
        <v>1</v>
      </c>
      <c r="B17" t="s">
        <v>95</v>
      </c>
      <c r="C17" t="s">
        <v>81</v>
      </c>
      <c r="D17" s="11">
        <v>0.5</v>
      </c>
      <c r="E17" t="s">
        <v>25</v>
      </c>
      <c r="F17" t="s">
        <v>41</v>
      </c>
    </row>
    <row r="18">
      <c r="A18">
        <v>2</v>
      </c>
      <c r="B18" t="s">
        <v>96</v>
      </c>
      <c r="C18" t="s">
        <v>76</v>
      </c>
      <c r="D18" s="11">
        <v>0.055</v>
      </c>
      <c r="E18" t="s">
        <v>35</v>
      </c>
      <c r="F18" t="s">
        <v>87</v>
      </c>
    </row>
    <row r="19">
      <c r="A19">
        <v>3</v>
      </c>
      <c r="B19" t="s">
        <v>97</v>
      </c>
      <c r="C19" t="s">
        <v>81</v>
      </c>
      <c r="D19" s="11">
        <v>1</v>
      </c>
      <c r="E19" t="s">
        <v>25</v>
      </c>
      <c r="F19" t="s">
        <v>64</v>
      </c>
    </row>
    <row r="20">
      <c r="A20">
        <v>1</v>
      </c>
      <c r="B20" t="s">
        <v>98</v>
      </c>
      <c r="C20" t="s">
        <v>81</v>
      </c>
      <c r="D20" s="11">
        <v>0.05</v>
      </c>
      <c r="E20" t="s">
        <v>45</v>
      </c>
      <c r="F20" t="s">
        <v>54</v>
      </c>
    </row>
    <row r="21">
      <c r="A21">
        <v>1</v>
      </c>
      <c r="B21" t="s">
        <v>99</v>
      </c>
      <c r="C21" t="s">
        <v>81</v>
      </c>
      <c r="D21" s="11">
        <v>0.1</v>
      </c>
      <c r="E21" t="s">
        <v>45</v>
      </c>
      <c r="F21" t="s">
        <v>48</v>
      </c>
    </row>
    <row r="22">
      <c r="A22">
        <v>1</v>
      </c>
      <c r="B22" t="s">
        <v>100</v>
      </c>
      <c r="C22" t="s">
        <v>81</v>
      </c>
      <c r="D22" s="11">
        <v>0.05</v>
      </c>
      <c r="E22" t="s">
        <v>45</v>
      </c>
      <c r="F22" t="s">
        <v>70</v>
      </c>
    </row>
    <row r="23">
      <c r="A23">
        <v>1</v>
      </c>
      <c r="B23" t="s">
        <v>94</v>
      </c>
      <c r="C23" t="s">
        <v>76</v>
      </c>
      <c r="D23" s="11">
        <v>1</v>
      </c>
      <c r="E23" t="s">
        <v>25</v>
      </c>
      <c r="F23" t="s">
        <v>87</v>
      </c>
    </row>
    <row r="24">
      <c r="A24">
        <v>2</v>
      </c>
      <c r="B24" t="s">
        <v>96</v>
      </c>
      <c r="C24" t="s">
        <v>76</v>
      </c>
      <c r="D24" s="11">
        <v>0.055</v>
      </c>
      <c r="E24" t="s">
        <v>35</v>
      </c>
      <c r="F24" t="s">
        <v>87</v>
      </c>
    </row>
    <row r="25">
      <c r="A25">
        <v>3</v>
      </c>
      <c r="B25" t="s">
        <v>97</v>
      </c>
      <c r="C25" t="s">
        <v>81</v>
      </c>
      <c r="D25" s="11">
        <v>1</v>
      </c>
      <c r="E25" t="s">
        <v>25</v>
      </c>
      <c r="F25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s" s="14">
        <v>107</v>
      </c>
      <c r="E2" t="s" s="14"/>
      <c r="F2"/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/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/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117</v>
      </c>
      <c r="B7">
        <v>1</v>
      </c>
      <c r="C7" t="s">
        <v>108</v>
      </c>
      <c r="D7" t="s" s="14">
        <v>118</v>
      </c>
      <c r="E7" t="s" s="14"/>
      <c r="F7"/>
    </row>
    <row r="8">
      <c r="A8" t="s">
        <v>117</v>
      </c>
      <c r="B8">
        <v>2</v>
      </c>
      <c r="C8"/>
      <c r="D8" t="s" s="14">
        <v>119</v>
      </c>
      <c r="E8" t="s" s="14"/>
      <c r="F8" t="s">
        <v>120</v>
      </c>
    </row>
    <row r="9">
      <c r="A9" t="s">
        <v>117</v>
      </c>
      <c r="B9">
        <v>3</v>
      </c>
      <c r="C9" t="s">
        <v>121</v>
      </c>
      <c r="D9" t="s" s="14">
        <v>122</v>
      </c>
      <c r="E9" t="s" s="14"/>
      <c r="F9" t="s">
        <v>123</v>
      </c>
    </row>
    <row r="10">
      <c r="A10" t="s">
        <v>117</v>
      </c>
      <c r="B10">
        <v>4</v>
      </c>
      <c r="C10" t="s">
        <v>124</v>
      </c>
      <c r="D10" t="s" s="14">
        <v>125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Procedure!D2</f>
        <v>Utiliser la pate a croissant (base PDR-PAT-VIENNOI), 1 lot complet.</v>
      </c>
      <c r="C5"/>
      <c r="D5"/>
    </row>
    <row r="6">
      <c r="A6" t="s" s="17">
        <v>129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130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131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132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133</v>
      </c>
      <c r="B11"/>
      <c r="C11"/>
      <c r="D11"/>
    </row>
    <row r="12">
      <c r="A12" t="s" s="17">
        <v>128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129</v>
      </c>
      <c r="B13" t="str" s="14">
        <f>Procedure!D8</f>
        <v>Faire pousser. 1h, doubler de volume.</v>
      </c>
      <c r="C13"/>
      <c r="D13"/>
    </row>
    <row r="14">
      <c r="A14" t="s" s="17">
        <v>130</v>
      </c>
      <c r="B14" t="str" s="14">
        <f>"[REPOSER] "&amp;Procedure!D9</f>
        <v>[REPOSER] Reposer au froid. 2 a 3h.</v>
      </c>
      <c r="C14"/>
      <c r="D14"/>
    </row>
    <row r="15">
      <c r="A15" t="s" s="17">
        <v>131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2026-10-30T16:49:27Z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2026-10-30T16:49:27Z</dcterms:modified>
  <cp:revision>1</cp:revision>
</cp:coreProperties>
</file>