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<sst xmlns="http://schemas.openxmlformats.org/spreadsheetml/2006/main" count="118" uniqueCount="118">
  <si>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</si>
  <si>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</si>
  <si>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Pain au chocolat (PDR)</t>
  </si>
  <si>
    <t>Code</t>
  </si>
  <si>
    <t>PDR-PAINCHOC-FT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</si>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</sst>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5.413895</v>
      </c>
    </row>
    <row r="12">
      <c r="A12" t="s" s="3">
        <v>17</v>
      </c>
      <c r="B12" s="4">
        <v>0.24608613636364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5.413895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E10*18.3</f>
        <v>2.745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E12*6.2</f>
        <v>1.55</v>
      </c>
    </row>
    <row r="13">
      <c r="A13" t="s">
        <v>52</v>
      </c>
      <c r="B13" t="s">
        <v>53</v>
      </c>
      <c r="C13" t="s">
        <v>54</v>
      </c>
      <c r="D13" s="9">
        <v>0.018</v>
      </c>
      <c r="E13" s="11">
        <f>D13*$B$2</f>
        <v>0.018</v>
      </c>
      <c r="F13" t="s">
        <v>35</v>
      </c>
      <c r="G13" s="4">
        <f>E13*2.2</f>
        <v>0.0396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35</v>
      </c>
      <c r="G14" s="4">
        <f>E14*0.35</f>
        <v>0.0035</v>
      </c>
    </row>
    <row r="15">
      <c r="A15" t="s">
        <v>58</v>
      </c>
      <c r="B15" t="s">
        <v>59</v>
      </c>
      <c r="C15" t="s">
        <v>60</v>
      </c>
      <c r="D15" s="9">
        <v>0.07</v>
      </c>
      <c r="E15" s="11">
        <f>D15*$B$2</f>
        <v>0.07</v>
      </c>
      <c r="F15" t="s">
        <v>35</v>
      </c>
      <c r="G15" s="4">
        <f>E15*0.82</f>
        <v>0.0574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22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1.223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0.5</v>
      </c>
      <c r="E4" t="s">
        <v>35</v>
      </c>
      <c r="F4" t="s">
        <v>48</v>
      </c>
    </row>
    <row r="5">
      <c r="A5">
        <v>2</v>
      </c>
      <c r="B5" t="s">
        <v>72</v>
      </c>
      <c r="C5" t="s">
        <v>71</v>
      </c>
      <c r="D5" s="11">
        <v>0.01</v>
      </c>
      <c r="E5" t="s">
        <v>35</v>
      </c>
      <c r="F5" t="s">
        <v>57</v>
      </c>
    </row>
    <row r="6">
      <c r="A6">
        <v>2</v>
      </c>
      <c r="B6" t="s">
        <v>73</v>
      </c>
      <c r="C6" t="s">
        <v>71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74</v>
      </c>
      <c r="C7" t="s">
        <v>71</v>
      </c>
      <c r="D7" s="11">
        <v>0.018</v>
      </c>
      <c r="E7" t="s">
        <v>35</v>
      </c>
      <c r="F7" t="s">
        <v>54</v>
      </c>
    </row>
    <row r="8">
      <c r="A8">
        <v>2</v>
      </c>
      <c r="B8" t="s">
        <v>75</v>
      </c>
      <c r="C8" t="s">
        <v>71</v>
      </c>
      <c r="D8" s="11">
        <v>0.07</v>
      </c>
      <c r="E8" t="s">
        <v>35</v>
      </c>
      <c r="F8" t="s">
        <v>60</v>
      </c>
    </row>
    <row r="9">
      <c r="A9">
        <v>2</v>
      </c>
      <c r="B9" t="s">
        <v>76</v>
      </c>
      <c r="C9" t="s">
        <v>66</v>
      </c>
      <c r="D9" s="11">
        <v>1</v>
      </c>
      <c r="E9" t="s">
        <v>25</v>
      </c>
      <c r="F9" t="s">
        <v>77</v>
      </c>
    </row>
    <row r="10">
      <c r="A10">
        <v>3</v>
      </c>
      <c r="B10" t="s">
        <v>78</v>
      </c>
      <c r="C10" t="s">
        <v>66</v>
      </c>
      <c r="D10" s="11">
        <v>0.055</v>
      </c>
      <c r="E10" t="s">
        <v>42</v>
      </c>
      <c r="F10" t="s">
        <v>77</v>
      </c>
    </row>
    <row r="11">
      <c r="A11">
        <v>4</v>
      </c>
      <c r="B11" t="s">
        <v>79</v>
      </c>
      <c r="C11" t="s">
        <v>71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80</v>
      </c>
      <c r="C12" t="s">
        <v>71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81</v>
      </c>
      <c r="C13" t="s">
        <v>71</v>
      </c>
      <c r="D13" s="11">
        <v>0.25</v>
      </c>
      <c r="E13" t="s">
        <v>35</v>
      </c>
      <c r="F13" t="s">
        <v>51</v>
      </c>
    </row>
    <row r="14">
      <c r="A14">
        <v>1</v>
      </c>
      <c r="B14" t="s">
        <v>82</v>
      </c>
      <c r="C14" t="s">
        <v>66</v>
      </c>
      <c r="D14" s="11">
        <v>1</v>
      </c>
      <c r="E14" t="s">
        <v>25</v>
      </c>
      <c r="F14" t="s">
        <v>77</v>
      </c>
    </row>
    <row r="15">
      <c r="A15">
        <v>2</v>
      </c>
      <c r="B15" t="s">
        <v>83</v>
      </c>
      <c r="C15" t="s">
        <v>66</v>
      </c>
      <c r="D15" s="11">
        <v>0.055</v>
      </c>
      <c r="E15" t="s">
        <v>42</v>
      </c>
      <c r="F15" t="s">
        <v>77</v>
      </c>
    </row>
    <row r="16">
      <c r="A16">
        <v>3</v>
      </c>
      <c r="B16" t="s">
        <v>84</v>
      </c>
      <c r="C16" t="s">
        <v>71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85</v>
      </c>
      <c r="C17" t="s">
        <v>71</v>
      </c>
      <c r="D17" s="11">
        <v>0.15</v>
      </c>
      <c r="E17" t="s">
        <v>35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99</v>
      </c>
      <c r="E6" t="s" s="14"/>
      <c r="F6" t="s">
        <v>100</v>
      </c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/>
      <c r="D8" t="s" s="14">
        <v>104</v>
      </c>
      <c r="E8" t="s" s="14"/>
      <c r="F8" t="s">
        <v>105</v>
      </c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 t="s">
        <v>108</v>
      </c>
    </row>
    <row r="10">
      <c r="A10" t="s">
        <v>101</v>
      </c>
      <c r="B10">
        <v>4</v>
      </c>
      <c r="C10" t="s">
        <v>93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Procedure!D2</f>
        <v>Utiliser la pate a croissant (base PDR-PAT-VIENNOI), 1 lot complet.</v>
      </c>
      <c r="C5"/>
      <c r="D5"/>
    </row>
    <row r="6">
      <c r="A6" t="s" s="17">
        <v>113</v>
      </c>
      <c r="B6" t="str" s="14">
        <f>"[TOURER] "&amp;Procedure!D3</f>
        <v>[TOURER] Tourer. Etape deja incluse dans la base PDR-PAT-VIENNOI.</v>
      </c>
      <c r="C6"/>
      <c r="D6"/>
    </row>
    <row r="7">
      <c r="A7" t="s" s="17">
        <v>114</v>
      </c>
      <c r="B7" t="str" s="14">
        <f>"[FAÇONNER] "&amp;Procedure!D4</f>
        <v>[FAÇONNER] Faconner. Rectangles 11cm, batonnet chocolat au milieu, pliage portefeuille.</v>
      </c>
      <c r="C7"/>
      <c r="D7"/>
    </row>
    <row r="8">
      <c r="A8" t="s" s="17">
        <v>115</v>
      </c>
      <c r="B8" t="str" s="14">
        <f>"[DORER] "&amp;Procedure!D5</f>
        <v>[DORER] Dorer et pousser. 1ere dorure, pousse en etuve.</v>
      </c>
      <c r="C8"/>
      <c r="D8"/>
    </row>
    <row r="9">
      <c r="A9" t="s" s="17">
        <v>116</v>
      </c>
      <c r="B9" t="str" s="14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113</v>
      </c>
      <c r="B13" t="str" s="14">
        <f>Procedure!D8</f>
        <v>Faire pousser. 1h, doubler de volume.</v>
      </c>
      <c r="C13"/>
      <c r="D13"/>
    </row>
    <row r="14">
      <c r="A14" t="s" s="17">
        <v>114</v>
      </c>
      <c r="B14" t="str" s="14">
        <f>"[REPOSER] "&amp;Procedure!D9</f>
        <v>[REPOSER] Reposer au froid. 2 a 3h.</v>
      </c>
      <c r="C14"/>
      <c r="D14"/>
    </row>
    <row r="15">
      <c r="A15" t="s" s="17">
        <v>115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