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<sst xmlns="http://schemas.openxmlformats.org/spreadsheetml/2006/main" count="128" uniqueCount="128">
  <si>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</si>
  <si>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</si>
  <si>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aux poires Bourdaloue (PDR)</t>
  </si>
  <si>
    <t>Code</t>
  </si>
  <si>
    <t>PDR-TART-POIRE-B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</si>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</sst>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4.5302139362491</v>
      </c>
    </row>
    <row r="12">
      <c r="A12" t="s" s="3">
        <v>17</v>
      </c>
      <c r="B12" s="4">
        <v>0.45302139362491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4.5302139362491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0.206891</v>
      </c>
      <c r="E9" s="11">
        <f>D9*$B$2</f>
        <v>0.206891</v>
      </c>
      <c r="F9" t="s">
        <v>42</v>
      </c>
      <c r="G9" s="4">
        <f>E9*3.9514066481</f>
        <v>0.81751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E10*3.6741428571</f>
        <v>0.073483</v>
      </c>
    </row>
    <row r="11">
      <c r="A11" t="s" s="12">
        <v>46</v>
      </c>
      <c r="B11" t="s">
        <v>47</v>
      </c>
      <c r="C11" t="s">
        <v>45</v>
      </c>
      <c r="D11" s="9">
        <v>0.8</v>
      </c>
      <c r="E11" s="11">
        <f>D11*$B$2</f>
        <v>0.8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2.900138</v>
      </c>
      <c r="E12" s="11">
        <f>D12*$B$2</f>
        <v>2.900138</v>
      </c>
      <c r="F12" t="s">
        <v>25</v>
      </c>
      <c r="G12" s="4">
        <f>E12*0.2699999691</f>
        <v>0.783037</v>
      </c>
    </row>
    <row r="13">
      <c r="A13" t="s" s="12">
        <v>51</v>
      </c>
      <c r="B13" t="s">
        <v>52</v>
      </c>
      <c r="C13" t="s">
        <v>53</v>
      </c>
      <c r="D13" s="9">
        <v>0.025654</v>
      </c>
      <c r="E13" s="11">
        <f>D13*$B$2</f>
        <v>0.025654</v>
      </c>
      <c r="F13" t="s">
        <v>35</v>
      </c>
      <c r="G13" s="4">
        <f>E13*0.0029999911</f>
        <v>0.000077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42</v>
      </c>
      <c r="G14" s="4">
        <f>E14*16.58</f>
        <v>1.658</v>
      </c>
    </row>
    <row r="15">
      <c r="A15" t="s">
        <v>57</v>
      </c>
      <c r="B15" t="s">
        <v>58</v>
      </c>
      <c r="C15" t="s">
        <v>59</v>
      </c>
      <c r="D15" s="9">
        <v>0.213783</v>
      </c>
      <c r="E15" s="11">
        <f>D15*$B$2</f>
        <v>0.213783</v>
      </c>
      <c r="F15" t="s">
        <v>42</v>
      </c>
      <c r="G15" s="4">
        <f>E15*0.5599992041</f>
        <v>0.119718</v>
      </c>
    </row>
    <row r="16">
      <c r="A16" t="s">
        <v>60</v>
      </c>
      <c r="B16" t="s">
        <v>61</v>
      </c>
      <c r="C16" t="s">
        <v>62</v>
      </c>
      <c r="D16" s="9">
        <v>0.00171</v>
      </c>
      <c r="E16" s="11">
        <f>D16*$B$2</f>
        <v>0.00171</v>
      </c>
      <c r="F16" t="s">
        <v>42</v>
      </c>
      <c r="G16" s="4">
        <f>E16*0.3500535376</f>
        <v>0.000599</v>
      </c>
    </row>
    <row r="17">
      <c r="A17" t="s">
        <v>63</v>
      </c>
      <c r="B17" t="s">
        <v>64</v>
      </c>
      <c r="C17" t="s">
        <v>65</v>
      </c>
      <c r="D17" s="9">
        <v>0.142757</v>
      </c>
      <c r="E17" s="11">
        <f>D17*$B$2</f>
        <v>0.142757</v>
      </c>
      <c r="F17" t="s">
        <v>42</v>
      </c>
      <c r="G17" s="4">
        <f>E17*0.8199973534</f>
        <v>0.11706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0.425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0.214</v>
      </c>
      <c r="E4" t="s">
        <v>42</v>
      </c>
      <c r="F4" t="s">
        <v>59</v>
      </c>
    </row>
    <row r="5">
      <c r="A5">
        <v>2</v>
      </c>
      <c r="B5" t="s">
        <v>77</v>
      </c>
      <c r="C5" t="s">
        <v>76</v>
      </c>
      <c r="D5" s="11">
        <v>0.107</v>
      </c>
      <c r="E5" t="s">
        <v>42</v>
      </c>
      <c r="F5" t="s">
        <v>41</v>
      </c>
    </row>
    <row r="6">
      <c r="A6">
        <v>2</v>
      </c>
      <c r="B6" t="s">
        <v>78</v>
      </c>
      <c r="C6" t="s">
        <v>76</v>
      </c>
      <c r="D6" s="11">
        <v>0.043</v>
      </c>
      <c r="E6" t="s">
        <v>42</v>
      </c>
      <c r="F6" t="s">
        <v>65</v>
      </c>
    </row>
    <row r="7">
      <c r="A7">
        <v>2</v>
      </c>
      <c r="B7" t="s">
        <v>79</v>
      </c>
      <c r="C7" t="s">
        <v>76</v>
      </c>
      <c r="D7" s="11">
        <v>0.002</v>
      </c>
      <c r="E7" t="s">
        <v>42</v>
      </c>
      <c r="F7" t="s">
        <v>62</v>
      </c>
    </row>
    <row r="8">
      <c r="A8">
        <v>2</v>
      </c>
      <c r="B8" t="s">
        <v>80</v>
      </c>
      <c r="C8" t="s">
        <v>76</v>
      </c>
      <c r="D8" s="11">
        <v>0.026</v>
      </c>
      <c r="E8" t="s">
        <v>35</v>
      </c>
      <c r="F8" t="s">
        <v>53</v>
      </c>
    </row>
    <row r="9">
      <c r="A9">
        <v>2</v>
      </c>
      <c r="B9" t="s">
        <v>81</v>
      </c>
      <c r="C9" t="s">
        <v>71</v>
      </c>
      <c r="D9" s="11">
        <v>0.034</v>
      </c>
      <c r="E9" t="s">
        <v>42</v>
      </c>
      <c r="F9" t="s">
        <v>82</v>
      </c>
    </row>
    <row r="10">
      <c r="A10">
        <v>3</v>
      </c>
      <c r="B10" t="s">
        <v>83</v>
      </c>
      <c r="C10" t="s">
        <v>76</v>
      </c>
      <c r="D10" s="11">
        <v>0.9</v>
      </c>
      <c r="E10" t="s">
        <v>25</v>
      </c>
      <c r="F10" t="s">
        <v>50</v>
      </c>
    </row>
    <row r="11">
      <c r="A11">
        <v>1</v>
      </c>
      <c r="B11" t="s">
        <v>84</v>
      </c>
      <c r="C11" t="s">
        <v>76</v>
      </c>
      <c r="D11" s="11">
        <v>0.1</v>
      </c>
      <c r="E11" t="s">
        <v>42</v>
      </c>
      <c r="F11" t="s">
        <v>41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42</v>
      </c>
      <c r="F12" t="s">
        <v>65</v>
      </c>
    </row>
    <row r="13">
      <c r="A13">
        <v>1</v>
      </c>
      <c r="B13" t="s">
        <v>86</v>
      </c>
      <c r="C13" t="s">
        <v>71</v>
      </c>
      <c r="D13" s="11">
        <v>2</v>
      </c>
      <c r="E13" t="s">
        <v>25</v>
      </c>
      <c r="F13" t="s">
        <v>82</v>
      </c>
    </row>
    <row r="14">
      <c r="A14">
        <v>2</v>
      </c>
      <c r="B14" t="s">
        <v>87</v>
      </c>
      <c r="C14" t="s">
        <v>71</v>
      </c>
      <c r="D14" s="11">
        <v>0.11</v>
      </c>
      <c r="E14" t="s">
        <v>35</v>
      </c>
      <c r="F14" t="s">
        <v>82</v>
      </c>
    </row>
    <row r="15">
      <c r="A15">
        <v>3</v>
      </c>
      <c r="B15" t="s">
        <v>83</v>
      </c>
      <c r="C15" t="s">
        <v>76</v>
      </c>
      <c r="D15" s="11">
        <v>2</v>
      </c>
      <c r="E15" t="s">
        <v>25</v>
      </c>
      <c r="F15" t="s">
        <v>50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42</v>
      </c>
      <c r="F16" t="s">
        <v>56</v>
      </c>
    </row>
    <row r="17">
      <c r="A17">
        <v>1</v>
      </c>
      <c r="B17" t="s">
        <v>89</v>
      </c>
      <c r="C17" t="s">
        <v>76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90</v>
      </c>
      <c r="C18" t="s">
        <v>76</v>
      </c>
      <c r="D18" s="11">
        <v>0.5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76</v>
      </c>
      <c r="D19" s="11">
        <v>0.8</v>
      </c>
      <c r="E19" t="s">
        <v>42</v>
      </c>
      <c r="F19" t="s">
        <v>45</v>
      </c>
    </row>
    <row r="20">
      <c r="A20">
        <v>1</v>
      </c>
      <c r="B20" t="s">
        <v>92</v>
      </c>
      <c r="C20" t="s">
        <v>76</v>
      </c>
      <c r="D20" s="11">
        <v>0.02</v>
      </c>
      <c r="E20" t="s">
        <v>35</v>
      </c>
      <c r="F2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115</v>
      </c>
      <c r="D10" t="s" s="14">
        <v>117</v>
      </c>
      <c r="E10" t="s" s="14"/>
      <c r="F10"/>
    </row>
    <row r="11">
      <c r="A11" t="s">
        <v>110</v>
      </c>
      <c r="B11">
        <v>5</v>
      </c>
      <c r="C11" t="s">
        <v>118</v>
      </c>
      <c r="D11" t="s" s="14">
        <v>119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120</v>
      </c>
      <c r="B1"/>
      <c r="C1"/>
      <c r="D1"/>
    </row>
    <row r="2">
      <c r="A2" t="str" s="15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"[CONFECTIONNER] "&amp;Procedure!D2</f>
        <v>[CONFECTIONNER] Confectionner la creme d'amandes. Beurre pommade+sucre+oeufs+amandes+rhum+vanille.</v>
      </c>
      <c r="C5"/>
      <c r="D5"/>
    </row>
    <row r="6">
      <c r="A6" t="s" s="17">
        <v>123</v>
      </c>
      <c r="B6" t="str" s="14">
        <f>"[FONCER] "&amp;Procedure!D3</f>
        <v>[FONCER] Fonces le fond. Etaler la creme d'amandes.</v>
      </c>
      <c r="C6"/>
      <c r="D6"/>
    </row>
    <row r="7">
      <c r="A7" t="s" s="17">
        <v>124</v>
      </c>
      <c r="B7" t="str" s="14">
        <f>"[DISPOSER] "&amp;Procedure!D4</f>
        <v>[DISPOSER] Disposer les quartiers de poires. Citronnees, en rosace.</v>
      </c>
      <c r="C7"/>
      <c r="D7"/>
    </row>
    <row r="8">
      <c r="A8" t="s" s="17">
        <v>125</v>
      </c>
      <c r="B8" t="str" s="14">
        <f>"[CUIRE] "&amp;Procedure!D5</f>
        <v>[CUIRE] Cuire. 160 degres, 30 min, decercler 10 min avant la fin.</v>
      </c>
      <c r="C8"/>
      <c r="D8"/>
    </row>
    <row r="9">
      <c r="A9" t="s" s="17">
        <v>126</v>
      </c>
      <c r="B9" t="str" s="14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6">
        <v>127</v>
      </c>
      <c r="B11"/>
      <c r="C11"/>
      <c r="D11"/>
    </row>
    <row r="12">
      <c r="A12" t="s" s="17">
        <v>122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123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124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125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126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2026-08-01T01:32:37Z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2026-08-01T01:32:37Z</dcterms:modified>
  <cp:revision>1</cp:revision>
</cp:coreProperties>
</file>