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x fruits rouges (PDR)" sheetId="1" r:id="rId1"/>
    <sheet name="Pate sablee (PDR)" sheetId="2" r:id="rId2"/>
    <sheet name="Creme patissiere traditionnelle" sheetId="3" r:id="rId3"/>
  </sheets>
</workbook>
</file>

<file path=xl/sharedStrings.xml><?xml version="1.0" encoding="utf-8"?>
<sst xmlns="http://schemas.openxmlformats.org/spreadsheetml/2006/main" count="49" uniqueCount="49">
  <si>
    <t>Tarte aux fruits rouges (PDR)</t>
  </si>
  <si>
    <t>Annotations</t>
  </si>
  <si>
    <t>Quantité souhaitée</t>
  </si>
  <si>
    <t>pc</t>
  </si>
  <si>
    <t>référence : 10 pc</t>
  </si>
  <si>
    <t>Tarte aux fruits rouges (PDR)  PDR-TARTE-FRUITR</t>
  </si>
  <si>
    <t>Ingrédients</t>
  </si>
  <si>
    <t xml:space="preserve">    Pate sablee (PDR) — voir l'onglet "Pate sablee (PDR)"</t>
  </si>
  <si>
    <t>kg</t>
  </si>
  <si>
    <t xml:space="preserve">    Creme patissiere traditionnelle (PDR) — voir l'onglet "Creme patissiere traditionnelle"</t>
  </si>
  <si>
    <t xml:space="preserve">    FRAISE Charlotte France cat.I barq.250g</t>
  </si>
  <si>
    <t xml:space="preserve">    FRAMBOISE Espagne barq.125g</t>
  </si>
  <si>
    <t xml:space="preserve">    GROSEILLES (RAVIER)</t>
  </si>
  <si>
    <t xml:space="preserve">    Nappage abricot (glaçage)</t>
  </si>
  <si>
    <t>1.</t>
  </si>
  <si>
    <t>[CUIRE] Cuire le fond a blanc. Pate sablee.</t>
  </si>
  <si>
    <t>2.</t>
  </si>
  <si>
    <t>[FOURRER] Garnir de creme patissiere. Lisser.</t>
  </si>
  <si>
    <t>3.</t>
  </si>
  <si>
    <t>[FRASER] Disposer les fruits. Frais, laves et equeutes.</t>
  </si>
  <si>
    <t>4.</t>
  </si>
  <si>
    <t>[LUSTRER] Lustrer. Nappage abricot ou caramel blond.</t>
  </si>
  <si>
    <t>CUIS.web — Portage du CUIS Clipper de 1992 par Palika &amp; Bernard Vandendaele (créateur du moteur récursif d'origine)</t>
  </si>
  <si>
    <t>Pate sablee (PDR)</t>
  </si>
  <si>
    <t>Quantité totale à produire (cumulée)</t>
  </si>
  <si>
    <t>référence : 0,497 kg — lot unique couvrant tous les usages</t>
  </si>
  <si>
    <t>Pate sablee (PDR)  PDR-PAT-SABLEE</t>
  </si>
  <si>
    <t xml:space="preserve">    Farine de blé T55</t>
  </si>
  <si>
    <t xml:space="preserve">    BEURRE</t>
  </si>
  <si>
    <t xml:space="preserve">    Sucre blanc cristal sac 25 kg</t>
  </si>
  <si>
    <t xml:space="preserve">    Sel fin de cuisine</t>
  </si>
  <si>
    <t xml:space="preserve">    EAU</t>
  </si>
  <si>
    <t>lt</t>
  </si>
  <si>
    <t xml:space="preserve">    JAUNE D'OEUF (ML) (conv.)</t>
  </si>
  <si>
    <t>[METTRE EN PLACE] Mettre en place le poste de travail. Denrees, materiels de preparation, de cuisson et de dressage.</t>
  </si>
  <si>
    <t>[SABLER] Sabler farine, sel et beurre. Au cutter ou du bout des doigts, jusqu'a texture sableuse.</t>
  </si>
  <si>
    <t>[INCORPORER] Ajouter le sucre en pluie. Puis sabler a nouveau.</t>
  </si>
  <si>
    <t>[INCORPORER] Ajouter jaune et eau. Decoller au cutter, fraiser rapidement sans chauffer la pate.</t>
  </si>
  <si>
    <t>5.</t>
  </si>
  <si>
    <t>[RÉSERVER] Reserver au froid. Filmer, laisser reposer avant faconnage.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</si>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</sst>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0.55</v>
      </c>
      <c r="D6" t="s">
        <v>8</v>
      </c>
      <c r="E6" t="s" s="8"/>
    </row>
    <row r="7">
      <c r="A7"/>
      <c r="B7" t="s">
        <v>9</v>
      </c>
      <c r="C7" s="10">
        <f>B2*0.0735</f>
        <v>0.735</v>
      </c>
      <c r="D7" t="s">
        <v>8</v>
      </c>
      <c r="E7" t="s" s="8"/>
    </row>
    <row r="8">
      <c r="A8"/>
      <c r="B8" t="s">
        <v>10</v>
      </c>
      <c r="C8" s="10">
        <f>B2*0.025</f>
        <v>0.25</v>
      </c>
      <c r="D8" t="s">
        <v>8</v>
      </c>
      <c r="E8" t="s" s="8"/>
    </row>
    <row r="9">
      <c r="A9"/>
      <c r="B9" t="s">
        <v>11</v>
      </c>
      <c r="C9" s="10">
        <f>B2*0.025</f>
        <v>0.25</v>
      </c>
      <c r="D9" t="s">
        <v>8</v>
      </c>
      <c r="E9" t="s" s="8"/>
    </row>
    <row r="10">
      <c r="A10"/>
      <c r="B10" t="s">
        <v>12</v>
      </c>
      <c r="C10" s="10">
        <f>B2*0.025</f>
        <v>0.25</v>
      </c>
      <c r="D10" t="s">
        <v>8</v>
      </c>
      <c r="E10" t="s" s="8"/>
    </row>
    <row r="11">
      <c r="A11"/>
      <c r="B11" t="s">
        <v>13</v>
      </c>
      <c r="C11" s="10">
        <f>B2*0.01</f>
        <v>0.1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0.55</v>
      </c>
      <c r="C2" t="s">
        <v>8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B2*0.5030181087</f>
        <v>0.27666</v>
      </c>
      <c r="D6" t="s">
        <v>8</v>
      </c>
      <c r="E6" t="s" s="8"/>
    </row>
    <row r="7">
      <c r="A7"/>
      <c r="B7" t="s">
        <v>28</v>
      </c>
      <c r="C7" s="10">
        <f>B2*0.2515090543</f>
        <v>0.13833</v>
      </c>
      <c r="D7" t="s">
        <v>8</v>
      </c>
      <c r="E7" t="s" s="8"/>
    </row>
    <row r="8">
      <c r="A8"/>
      <c r="B8" t="s">
        <v>29</v>
      </c>
      <c r="C8" s="10">
        <f>B2*0.1006036217</f>
        <v>0.055332</v>
      </c>
      <c r="D8" t="s">
        <v>8</v>
      </c>
      <c r="E8" t="s" s="8"/>
    </row>
    <row r="9">
      <c r="A9"/>
      <c r="B9" t="s">
        <v>30</v>
      </c>
      <c r="C9" s="10">
        <f>B2*0.0040241449</f>
        <v>0.002213</v>
      </c>
      <c r="D9" t="s">
        <v>8</v>
      </c>
      <c r="E9" t="s" s="8"/>
    </row>
    <row r="10">
      <c r="A10"/>
      <c r="B10" t="s">
        <v>31</v>
      </c>
      <c r="C10" s="10">
        <f>B2*0.060362173</f>
        <v>0.033199</v>
      </c>
      <c r="D10" t="s">
        <v>32</v>
      </c>
      <c r="E10" t="s" s="8"/>
    </row>
    <row r="11">
      <c r="A11"/>
      <c r="B11" t="s">
        <v>33</v>
      </c>
      <c r="C11" s="10">
        <f>B2*0.0804828974</f>
        <v>0.044266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34</v>
      </c>
      <c r="C13"/>
      <c r="D13"/>
      <c r="E13" t="s" s="8"/>
    </row>
    <row r="14">
      <c r="A14" t="s" s="11">
        <v>16</v>
      </c>
      <c r="B14" t="s" s="12">
        <v>35</v>
      </c>
      <c r="C14"/>
      <c r="D14"/>
      <c r="E14" t="s" s="8"/>
    </row>
    <row r="15">
      <c r="A15" t="s" s="11">
        <v>18</v>
      </c>
      <c r="B15" t="s" s="12">
        <v>36</v>
      </c>
      <c r="C15"/>
      <c r="D15"/>
      <c r="E15" t="s" s="8"/>
    </row>
    <row r="16">
      <c r="A16" t="s" s="11">
        <v>20</v>
      </c>
      <c r="B16" t="s" s="12">
        <v>37</v>
      </c>
      <c r="C16"/>
      <c r="D16"/>
      <c r="E16" t="s" s="8"/>
    </row>
    <row r="17">
      <c r="A17" t="s" s="11">
        <v>38</v>
      </c>
      <c r="B17" t="s" s="12">
        <v>39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/>
  <mergeCells count="8">
    <mergeCell ref="A1:D1"/>
    <mergeCell ref="A4:D4"/>
    <mergeCell ref="B13:D13"/>
    <mergeCell ref="B14:D14"/>
    <mergeCell ref="B15:D15"/>
    <mergeCell ref="B16:D16"/>
    <mergeCell ref="B17:D17"/>
    <mergeCell ref="A18:D1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24</v>
      </c>
      <c r="B2" s="14">
        <v>0.735</v>
      </c>
      <c r="C2" t="s">
        <v>8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B2*0.6802721088</f>
        <v>0.5</v>
      </c>
      <c r="D6" t="s">
        <v>32</v>
      </c>
      <c r="E6" t="s" s="8"/>
    </row>
    <row r="7">
      <c r="A7"/>
      <c r="B7" t="s">
        <v>33</v>
      </c>
      <c r="C7" s="10">
        <f>B2*0.0816326531</f>
        <v>0.06</v>
      </c>
      <c r="D7" t="s">
        <v>8</v>
      </c>
      <c r="E7" t="s" s="8"/>
    </row>
    <row r="8">
      <c r="A8"/>
      <c r="B8" t="s">
        <v>29</v>
      </c>
      <c r="C8" s="10">
        <f>B2*0.1700680272</f>
        <v>0.125</v>
      </c>
      <c r="D8" t="s">
        <v>8</v>
      </c>
      <c r="E8" t="s" s="8"/>
    </row>
    <row r="9">
      <c r="A9"/>
      <c r="B9" t="s">
        <v>27</v>
      </c>
      <c r="C9" s="10">
        <f>B2*0.0680272109</f>
        <v>0.05</v>
      </c>
      <c r="D9" t="s">
        <v>8</v>
      </c>
      <c r="E9" t="s" s="8"/>
    </row>
    <row r="10">
      <c r="A10"/>
      <c r="B10" t="s">
        <v>44</v>
      </c>
      <c r="C10" s="10">
        <f>B2*0.6802721088</f>
        <v>0.5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34</v>
      </c>
      <c r="C12"/>
      <c r="D12"/>
      <c r="E12" t="s" s="8"/>
    </row>
    <row r="13">
      <c r="A13" t="s" s="11">
        <v>16</v>
      </c>
      <c r="B13" t="s" s="12">
        <v>45</v>
      </c>
      <c r="C13"/>
      <c r="D13"/>
      <c r="E13" t="s" s="8"/>
    </row>
    <row r="14">
      <c r="A14" t="s" s="11">
        <v>18</v>
      </c>
      <c r="B14" t="s" s="12">
        <v>46</v>
      </c>
      <c r="C14"/>
      <c r="D14"/>
      <c r="E14" t="s" s="8"/>
    </row>
    <row r="15">
      <c r="A15" t="s" s="11">
        <v>20</v>
      </c>
      <c r="B15" t="s" s="12">
        <v>47</v>
      </c>
      <c r="C15"/>
      <c r="D15"/>
      <c r="E15" t="s" s="8"/>
    </row>
    <row r="16">
      <c r="A16" t="s" s="11">
        <v>38</v>
      </c>
      <c r="B16" t="s" s="12">
        <v>48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2026-09-15T11:49:32Z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2026-09-15T11:49:32Z</dcterms:modified>
  <cp:revision>1</cp:revision>
</cp:coreProperties>
</file>