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<sst xmlns="http://schemas.openxmlformats.org/spreadsheetml/2006/main" count="119" uniqueCount="119">
  <si>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</si>
  <si>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</si>
  <si>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Tarte au fromage blanc (PDR)</t>
  </si>
  <si>
    <t>Code</t>
  </si>
  <si>
    <t>PDR-TARTE-FROMBL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</si>
  <si>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</si>
  <si>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</si>
  <si>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</si>
  <si>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</si>
  <si>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</si>
  <si>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</si>
  <si>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</si>
  <si>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</si>
  <si>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</si>
  <si>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</si>
  <si>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</si>
  <si>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</si>
  <si>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</si>
  <si>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</si>
  <si>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</si>
  <si>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</si>
  <si>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</si>
  <si>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</si>
  <si>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</si>
  <si>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</si>
  <si>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</si>
  <si>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</si>
  <si>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</si>
  <si>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</si>
  <si>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</si>
  <si>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</si>
  <si>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</si>
  <si>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</si>
  <si>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</si>
  <si>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</si>
  <si>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</si>
  <si>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00001316</t>
  </si>
  <si>
    <t>fromage blanc 20% MG sucré</t>
  </si>
  <si>
    <t>FAR-T55</t>
  </si>
  <si>
    <t>Farine de blé T55</t>
  </si>
  <si>
    <t>Farines de blé</t>
  </si>
  <si>
    <t>kg</t>
  </si>
  <si>
    <t>00000006</t>
  </si>
  <si>
    <t>FECULE</t>
  </si>
  <si>
    <t>Semoules &amp; amidons</t>
  </si>
  <si>
    <t>00000048</t>
  </si>
  <si>
    <t>BEURRE</t>
  </si>
  <si>
    <t>Beurres et margarines</t>
  </si>
  <si>
    <t>CRE-DOUBLE</t>
  </si>
  <si>
    <t>Crème double 45% MG</t>
  </si>
  <si>
    <t>Crèmes fraîches et laitières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</si>
  <si>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</si>
  <si>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</si>
  <si>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</si>
  <si>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</si>
  <si>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</si>
  <si>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</si>
  <si>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</si>
  <si>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</si>
  <si>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</si>
  <si>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</si>
  <si>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</si>
  <si>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</si>
  <si>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</si>
  <si>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</si>
  <si>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</si>
  <si>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</si>
  <si>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</si>
  <si>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</si>
  <si>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</si>
  <si>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</si>
  <si>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</si>
  <si>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</si>
  <si>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</si>
  <si>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</si>
  <si>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</si>
  <si>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</si>
  <si>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</si>
  <si>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Crème double 45% MG</t>
  </si>
  <si>
    <t xml:space="preserve">    ↳ fromage blanc 20% MG sucré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</si>
  <si>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</si>
  <si>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</si>
  <si>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</si>
  <si>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</si>
  <si>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</si>
  <si>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</si>
  <si>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</si>
  <si>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</si>
  <si>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</si>
  <si>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</si>
  <si>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</si>
  <si>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</si>
  <si>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</si>
  <si>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sablee.</t>
  </si>
  <si>
    <t>Confectionner l'appareil. Fromage blanc homogeneise+jaunes+creme+sucre+farine+fecule.</t>
  </si>
  <si>
    <t>MONTER</t>
  </si>
  <si>
    <t>Monter les blancs serres. Incorporer delicatement.</t>
  </si>
  <si>
    <t>FOURRER</t>
  </si>
  <si>
    <t>Garnir et cuire. Ne pas remplir jusqu'en haut, decerclage en cours de cuisson.</t>
  </si>
  <si>
    <t>REFROIDIR</t>
  </si>
  <si>
    <t>Refroidir. Demoulage retourne sur grille pour limiter l'affaissement.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</si>
  <si>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</si>
  <si>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</si>
  <si>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</si>
  <si>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</si>
  <si>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</si>
  <si>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</si>
  <si>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</si>
  <si>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</si>
  <si>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</si>
  <si>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</si>
  <si>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fromage blanc (PDR)</t>
  </si>
  <si>
    <t>Tarte au fromage blanc (PDR)  PDR-TARTE-FROMBL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</si>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</sst>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4.0007518046701</v>
      </c>
    </row>
    <row r="12">
      <c r="A12" t="s" s="3">
        <v>17</v>
      </c>
      <c r="B12" s="4">
        <v>0.40007518046701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4.0007518046701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0.033199</v>
      </c>
      <c r="E7" s="11">
        <f>D7*$B$2</f>
        <v>0.033199</v>
      </c>
      <c r="F7" t="s">
        <v>35</v>
      </c>
      <c r="G7" s="4">
        <f>E7*0.0043000253</f>
        <v>0.000143</v>
      </c>
    </row>
    <row r="8">
      <c r="A8" t="s" s="12">
        <v>36</v>
      </c>
      <c r="B8" t="s">
        <v>37</v>
      </c>
      <c r="C8" t="s">
        <v>34</v>
      </c>
      <c r="D8" s="9">
        <v>0.7</v>
      </c>
      <c r="E8" s="11">
        <f>D8*$B$2</f>
        <v>0.7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0.35666</v>
      </c>
      <c r="E9" s="11">
        <f>D9*$B$2</f>
        <v>0.35666</v>
      </c>
      <c r="F9" t="s">
        <v>41</v>
      </c>
      <c r="G9" s="4">
        <f>E9*0.5599999368</f>
        <v>0.19973</v>
      </c>
    </row>
    <row r="10">
      <c r="A10" t="s" s="12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41</v>
      </c>
      <c r="G10" s="4">
        <f>E10*0.7883</f>
        <v>0.027591</v>
      </c>
    </row>
    <row r="11">
      <c r="A11" t="s" s="12">
        <v>45</v>
      </c>
      <c r="B11" t="s">
        <v>46</v>
      </c>
      <c r="C11" t="s">
        <v>47</v>
      </c>
      <c r="D11" s="9">
        <v>0.13833</v>
      </c>
      <c r="E11" s="11">
        <f>D11*$B$2</f>
        <v>0.13833</v>
      </c>
      <c r="F11" t="s">
        <v>41</v>
      </c>
      <c r="G11" s="4">
        <f>E11*3.9513994253</f>
        <v>0.546597</v>
      </c>
    </row>
    <row r="12">
      <c r="A12" t="s">
        <v>48</v>
      </c>
      <c r="B12" t="s">
        <v>49</v>
      </c>
      <c r="C12" t="s">
        <v>50</v>
      </c>
      <c r="D12" s="9">
        <v>0.35</v>
      </c>
      <c r="E12" s="11">
        <f>D12*$B$2</f>
        <v>0.35</v>
      </c>
      <c r="F12" t="s">
        <v>41</v>
      </c>
      <c r="G12" s="4">
        <f>E12*4.2</f>
        <v>1.47</v>
      </c>
    </row>
    <row r="13">
      <c r="A13" t="s" s="12">
        <v>51</v>
      </c>
      <c r="B13" t="s">
        <v>52</v>
      </c>
      <c r="C13" t="s">
        <v>53</v>
      </c>
      <c r="D13" s="9">
        <v>5.879796</v>
      </c>
      <c r="E13" s="11">
        <f>D13*$B$2</f>
        <v>5.879796</v>
      </c>
      <c r="F13" t="s">
        <v>25</v>
      </c>
      <c r="G13" s="4">
        <f>E13*0.2700000148</f>
        <v>1.587545</v>
      </c>
    </row>
    <row r="14">
      <c r="A14" t="s">
        <v>54</v>
      </c>
      <c r="B14" t="s">
        <v>55</v>
      </c>
      <c r="C14" t="s">
        <v>56</v>
      </c>
      <c r="D14" s="9">
        <v>0.002213</v>
      </c>
      <c r="E14" s="11">
        <f>D14*$B$2</f>
        <v>0.002213</v>
      </c>
      <c r="F14" t="s">
        <v>41</v>
      </c>
      <c r="G14" s="4">
        <f>E14*0.3500442329</f>
        <v>0.000775</v>
      </c>
    </row>
    <row r="15">
      <c r="A15" t="s">
        <v>57</v>
      </c>
      <c r="B15" t="s">
        <v>58</v>
      </c>
      <c r="C15" t="s">
        <v>59</v>
      </c>
      <c r="D15" s="9">
        <v>0.205332</v>
      </c>
      <c r="E15" s="11">
        <f>D15*$B$2</f>
        <v>0.205332</v>
      </c>
      <c r="F15" t="s">
        <v>41</v>
      </c>
      <c r="G15" s="4">
        <f>E15*0.8199999679</f>
        <v>0.168372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41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0.277</v>
      </c>
      <c r="E4" t="s">
        <v>41</v>
      </c>
      <c r="F4" t="s">
        <v>40</v>
      </c>
    </row>
    <row r="5">
      <c r="A5">
        <v>2</v>
      </c>
      <c r="B5" t="s">
        <v>71</v>
      </c>
      <c r="C5" t="s">
        <v>70</v>
      </c>
      <c r="D5" s="11">
        <v>0.138</v>
      </c>
      <c r="E5" t="s">
        <v>41</v>
      </c>
      <c r="F5" t="s">
        <v>47</v>
      </c>
    </row>
    <row r="6">
      <c r="A6">
        <v>2</v>
      </c>
      <c r="B6" t="s">
        <v>72</v>
      </c>
      <c r="C6" t="s">
        <v>70</v>
      </c>
      <c r="D6" s="11">
        <v>0.055</v>
      </c>
      <c r="E6" t="s">
        <v>41</v>
      </c>
      <c r="F6" t="s">
        <v>59</v>
      </c>
    </row>
    <row r="7">
      <c r="A7">
        <v>2</v>
      </c>
      <c r="B7" t="s">
        <v>73</v>
      </c>
      <c r="C7" t="s">
        <v>70</v>
      </c>
      <c r="D7" s="11">
        <v>0.002</v>
      </c>
      <c r="E7" t="s">
        <v>41</v>
      </c>
      <c r="F7" t="s">
        <v>56</v>
      </c>
    </row>
    <row r="8">
      <c r="A8">
        <v>2</v>
      </c>
      <c r="B8" t="s">
        <v>74</v>
      </c>
      <c r="C8" t="s">
        <v>70</v>
      </c>
      <c r="D8" s="11">
        <v>0.033</v>
      </c>
      <c r="E8" t="s">
        <v>35</v>
      </c>
      <c r="F8" t="s">
        <v>34</v>
      </c>
    </row>
    <row r="9">
      <c r="A9">
        <v>2</v>
      </c>
      <c r="B9" t="s">
        <v>75</v>
      </c>
      <c r="C9" t="s">
        <v>65</v>
      </c>
      <c r="D9" s="11">
        <v>0.044</v>
      </c>
      <c r="E9" t="s">
        <v>41</v>
      </c>
      <c r="F9" t="s">
        <v>76</v>
      </c>
    </row>
    <row r="10">
      <c r="A10">
        <v>3</v>
      </c>
      <c r="B10" t="s">
        <v>77</v>
      </c>
      <c r="C10" t="s">
        <v>70</v>
      </c>
      <c r="D10" s="11">
        <v>1.165</v>
      </c>
      <c r="E10" t="s">
        <v>25</v>
      </c>
      <c r="F10" t="s">
        <v>53</v>
      </c>
    </row>
    <row r="11">
      <c r="A11">
        <v>1</v>
      </c>
      <c r="B11" t="s">
        <v>78</v>
      </c>
      <c r="C11" t="s">
        <v>70</v>
      </c>
      <c r="D11" s="11">
        <v>0.35</v>
      </c>
      <c r="E11" t="s">
        <v>35</v>
      </c>
      <c r="F11" t="s">
        <v>50</v>
      </c>
    </row>
    <row r="12">
      <c r="A12">
        <v>1</v>
      </c>
      <c r="B12" t="s">
        <v>79</v>
      </c>
      <c r="C12" t="s">
        <v>70</v>
      </c>
      <c r="D12" s="11">
        <v>0.7</v>
      </c>
      <c r="E12" t="s">
        <v>41</v>
      </c>
      <c r="F12" t="s">
        <v>34</v>
      </c>
    </row>
    <row r="13">
      <c r="A13">
        <v>1</v>
      </c>
      <c r="B13" t="s">
        <v>80</v>
      </c>
      <c r="C13" t="s">
        <v>65</v>
      </c>
      <c r="D13" s="11">
        <v>0.1</v>
      </c>
      <c r="E13" t="s">
        <v>41</v>
      </c>
      <c r="F13" t="s">
        <v>76</v>
      </c>
    </row>
    <row r="14">
      <c r="A14">
        <v>2</v>
      </c>
      <c r="B14" t="s">
        <v>81</v>
      </c>
      <c r="C14" t="s">
        <v>70</v>
      </c>
      <c r="D14" s="11">
        <v>2.632</v>
      </c>
      <c r="E14" t="s">
        <v>25</v>
      </c>
      <c r="F14" t="s">
        <v>53</v>
      </c>
    </row>
    <row r="15">
      <c r="A15">
        <v>1</v>
      </c>
      <c r="B15" t="s">
        <v>82</v>
      </c>
      <c r="C15" t="s">
        <v>65</v>
      </c>
      <c r="D15" s="11">
        <v>0.15</v>
      </c>
      <c r="E15" t="s">
        <v>41</v>
      </c>
      <c r="F15" t="s">
        <v>76</v>
      </c>
    </row>
    <row r="16">
      <c r="A16">
        <v>2</v>
      </c>
      <c r="B16" t="s">
        <v>81</v>
      </c>
      <c r="C16" t="s">
        <v>70</v>
      </c>
      <c r="D16" s="11">
        <v>2.083</v>
      </c>
      <c r="E16" t="s">
        <v>25</v>
      </c>
      <c r="F16" t="s">
        <v>53</v>
      </c>
    </row>
    <row r="17">
      <c r="A17">
        <v>1</v>
      </c>
      <c r="B17" t="s">
        <v>83</v>
      </c>
      <c r="C17" t="s">
        <v>70</v>
      </c>
      <c r="D17" s="11">
        <v>0.08</v>
      </c>
      <c r="E17" t="s">
        <v>41</v>
      </c>
      <c r="F17" t="s">
        <v>40</v>
      </c>
    </row>
    <row r="18">
      <c r="A18">
        <v>1</v>
      </c>
      <c r="B18" t="s">
        <v>84</v>
      </c>
      <c r="C18" t="s">
        <v>70</v>
      </c>
      <c r="D18" s="11">
        <v>0.035</v>
      </c>
      <c r="E18" t="s">
        <v>41</v>
      </c>
      <c r="F18" t="s">
        <v>44</v>
      </c>
    </row>
    <row r="19">
      <c r="A19">
        <v>1</v>
      </c>
      <c r="B19" t="s">
        <v>85</v>
      </c>
      <c r="C19" t="s">
        <v>70</v>
      </c>
      <c r="D19" s="11">
        <v>0.15</v>
      </c>
      <c r="E19" t="s">
        <v>41</v>
      </c>
      <c r="F1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 t="s">
        <v>104</v>
      </c>
      <c r="D8" t="s" s="14">
        <v>105</v>
      </c>
      <c r="E8" t="s" s="14"/>
      <c r="F8"/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/>
    </row>
    <row r="10">
      <c r="A10" t="s">
        <v>101</v>
      </c>
      <c r="B10">
        <v>4</v>
      </c>
      <c r="C10" t="s">
        <v>106</v>
      </c>
      <c r="D10" t="s" s="14">
        <v>108</v>
      </c>
      <c r="E10" t="s" s="14"/>
      <c r="F10"/>
    </row>
    <row r="11">
      <c r="A11" t="s">
        <v>101</v>
      </c>
      <c r="B11">
        <v>5</v>
      </c>
      <c r="C11" t="s">
        <v>109</v>
      </c>
      <c r="D11" t="s" s="14">
        <v>110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"PDR-TARTE-FROMBL · PAT.TARTES · référence : "&amp;Besoins!B3&amp;" "&amp;Besoins!C3&amp;" · multiplicateur réglable sur la feuille ""Besoins"""</f>
        <v>PDR-TARTE-FROMBL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"[CONFECTIONNER] "&amp;Procedure!D2</f>
        <v>[CONFECTIONNER] Confectionner et fonces le fond. Pate sucree sablee.</v>
      </c>
      <c r="C5"/>
      <c r="D5"/>
    </row>
    <row r="6">
      <c r="A6" t="s" s="17">
        <v>114</v>
      </c>
      <c r="B6" t="str" s="14">
        <f>"[CONFECTIONNER] "&amp;Procedure!D3</f>
        <v>[CONFECTIONNER] Confectionner l'appareil. Fromage blanc homogeneise+jaunes+creme+sucre+farine+fecule.</v>
      </c>
      <c r="C6"/>
      <c r="D6"/>
    </row>
    <row r="7">
      <c r="A7" t="s" s="17">
        <v>115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116</v>
      </c>
      <c r="B8" t="str" s="14">
        <f>"[FOURRER] "&amp;Procedure!D5</f>
        <v>[FOURRER] Garnir et cuire. Ne pas remplir jusqu'en haut, decerclage en cours de cuisson.</v>
      </c>
      <c r="C8"/>
      <c r="D8"/>
    </row>
    <row r="9">
      <c r="A9" t="s" s="17">
        <v>117</v>
      </c>
      <c r="B9" t="str" s="14">
        <f>"[REFROIDIR] "&amp;Procedure!D6</f>
        <v>[REFROIDIR] Refroidir. Demoulage retourne sur grille pour limiter l'affaissement.</v>
      </c>
      <c r="C9"/>
      <c r="D9"/>
    </row>
    <row r="10">
      <c r="A10"/>
      <c r="B10"/>
      <c r="C10"/>
      <c r="D10"/>
    </row>
    <row r="11">
      <c r="A11" t="s" s="16">
        <v>118</v>
      </c>
      <c r="B11"/>
      <c r="C11"/>
      <c r="D11"/>
    </row>
    <row r="12">
      <c r="A12" t="s" s="17">
        <v>113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114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115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116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117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2026-10-30T16:51:33Z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2026-10-30T16:51:33Z</dcterms:modified>
  <cp:revision>1</cp:revision>
</cp:coreProperties>
</file>