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<sst xmlns="http://schemas.openxmlformats.org/spreadsheetml/2006/main" count="96" uniqueCount="96">
  <si>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</si>
  <si>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</si>
  <si>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Biscuit Sacher (PDR)</t>
  </si>
  <si>
    <t>Code</t>
  </si>
  <si>
    <t>PDR-BISC-SACHER</t>
  </si>
  <si>
    <t>Classe</t>
  </si>
  <si>
    <t>Génoises et biscuits de Savoie (PAT.BISC.GENOISES)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</si>
  <si>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</si>
  <si>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</si>
  <si>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</si>
  <si>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</si>
  <si>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</si>
  <si>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</si>
  <si>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</si>
  <si>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</si>
  <si>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</si>
  <si>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</si>
  <si>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</si>
  <si>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</si>
  <si>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</si>
  <si>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</si>
  <si>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</si>
  <si>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</si>
  <si>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</si>
  <si>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</si>
  <si>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</si>
  <si>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</si>
  <si>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</si>
  <si>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</si>
  <si>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</si>
  <si>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</si>
  <si>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</si>
  <si>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</si>
  <si>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</si>
  <si>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</si>
  <si>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</si>
  <si>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</si>
  <si>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</si>
  <si>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</si>
  <si>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</si>
  <si>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</si>
  <si>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</si>
  <si>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</si>
  <si>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</si>
  <si>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</si>
  <si>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</si>
  <si>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</si>
  <si>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</si>
  <si>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</si>
  <si>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</si>
  <si>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</si>
  <si>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</si>
  <si>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</si>
  <si>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</si>
  <si>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</si>
  <si>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</si>
  <si>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</si>
  <si>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32 pc)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</si>
  <si>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</si>
  <si>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</si>
  <si>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</si>
  <si>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</si>
  <si>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</si>
  <si>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</si>
  <si>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</si>
  <si>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</si>
  <si>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</si>
  <si>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</si>
  <si>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</si>
  <si>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</si>
  <si>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BEURRE</t>
  </si>
  <si>
    <t xml:space="preserve">    ↳ BLANC D'OEUF (ML)</t>
  </si>
  <si>
    <t xml:space="preserve">    ↳ FECULE</t>
  </si>
  <si>
    <t xml:space="preserve">    ↳ Amandes en poudre sachet 1kg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</si>
  <si>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</si>
  <si>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</si>
  <si>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</si>
  <si>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</si>
  <si>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</si>
  <si>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</si>
  <si>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</si>
  <si>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CRÉMER</t>
  </si>
  <si>
    <t>Cremer beurre, sucre et jaunes. Tiedis avec la couverture fondue.</t>
  </si>
  <si>
    <t>INCORPORER</t>
  </si>
  <si>
    <t>Ajouter farine, fecule et amandes. Melanger sans corser.</t>
  </si>
  <si>
    <t>MONTER</t>
  </si>
  <si>
    <t>Monter les blancs serres. Incorporer delicatement.</t>
  </si>
  <si>
    <t>CUIRE</t>
  </si>
  <si>
    <t>Cuire. 180 degres, 50 min.</t>
  </si>
  <si>
    <t>50 min (cuisson)</t>
  </si>
  <si>
    <t>Fiche technique — Biscuit Sacher (PDR)</t>
  </si>
  <si>
    <t>Biscuit Sacher (PDR)  PDR-BISC-SACHER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</si>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</sst>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23.904269736842</v>
      </c>
    </row>
    <row r="12">
      <c r="A12" t="s" s="3">
        <v>17</v>
      </c>
      <c r="B12" s="4">
        <v>0.74700842927632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23.904269736842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32</v>
      </c>
      <c r="C3" t="s" s="10">
        <v>25</v>
      </c>
      <c r="D3"/>
      <c r="E3"/>
      <c r="F3"/>
    </row>
    <row r="4">
      <c r="A4" t="s">
        <v>26</v>
      </c>
      <c r="B4" s="11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E7*0.7883</f>
        <v>0.118245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24.195906</v>
      </c>
      <c r="E9" s="11">
        <f>D9*$B$2</f>
        <v>24.195906</v>
      </c>
      <c r="F9" t="s">
        <v>25</v>
      </c>
      <c r="G9" s="4">
        <f>E9*0.2700000048</f>
        <v>6.532895</v>
      </c>
    </row>
    <row r="10">
      <c r="A10" t="s">
        <v>42</v>
      </c>
      <c r="B10" t="s">
        <v>43</v>
      </c>
      <c r="C10" t="s">
        <v>44</v>
      </c>
      <c r="D10" s="9">
        <v>0.35</v>
      </c>
      <c r="E10" s="11">
        <f>D10*$B$2</f>
        <v>0.35</v>
      </c>
      <c r="F10" t="s">
        <v>35</v>
      </c>
      <c r="G10" s="4">
        <f>E10*16.58</f>
        <v>5.803</v>
      </c>
    </row>
    <row r="11">
      <c r="A11" t="s">
        <v>45</v>
      </c>
      <c r="B11" t="s">
        <v>46</v>
      </c>
      <c r="C11" t="s">
        <v>44</v>
      </c>
      <c r="D11" s="9">
        <v>0.5</v>
      </c>
      <c r="E11" s="11">
        <f>D11*$B$2</f>
        <v>0.5</v>
      </c>
      <c r="F11" t="s">
        <v>35</v>
      </c>
      <c r="G11" s="4">
        <f>E11*18.3</f>
        <v>9.15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35</v>
      </c>
      <c r="G12" s="4">
        <f>E12*0.56</f>
        <v>0.112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35</v>
      </c>
      <c r="G13" s="4">
        <f>E13*0.82</f>
        <v>0.41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32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0.36</v>
      </c>
      <c r="E3" t="s">
        <v>35</v>
      </c>
      <c r="F3" t="s">
        <v>61</v>
      </c>
    </row>
    <row r="4">
      <c r="A4">
        <v>2</v>
      </c>
      <c r="B4" t="s">
        <v>62</v>
      </c>
      <c r="C4" t="s">
        <v>63</v>
      </c>
      <c r="D4" s="11">
        <v>9.474</v>
      </c>
      <c r="E4" t="s">
        <v>25</v>
      </c>
      <c r="F4" t="s">
        <v>41</v>
      </c>
    </row>
    <row r="5">
      <c r="A5">
        <v>1</v>
      </c>
      <c r="B5" t="s">
        <v>64</v>
      </c>
      <c r="C5" t="s">
        <v>58</v>
      </c>
      <c r="D5" s="11">
        <v>5</v>
      </c>
      <c r="E5" t="s">
        <v>25</v>
      </c>
      <c r="F5" t="s">
        <v>61</v>
      </c>
    </row>
    <row r="6">
      <c r="A6">
        <v>2</v>
      </c>
      <c r="B6" t="s">
        <v>65</v>
      </c>
      <c r="C6" t="s">
        <v>58</v>
      </c>
      <c r="D6" s="11">
        <v>0.275</v>
      </c>
      <c r="E6" t="s">
        <v>66</v>
      </c>
      <c r="F6" t="s">
        <v>61</v>
      </c>
    </row>
    <row r="7">
      <c r="A7">
        <v>3</v>
      </c>
      <c r="B7" t="s">
        <v>67</v>
      </c>
      <c r="C7" t="s">
        <v>63</v>
      </c>
      <c r="D7" s="11">
        <v>5</v>
      </c>
      <c r="E7" t="s">
        <v>25</v>
      </c>
      <c r="F7" t="s">
        <v>41</v>
      </c>
    </row>
    <row r="8">
      <c r="A8">
        <v>1</v>
      </c>
      <c r="B8" t="s">
        <v>68</v>
      </c>
      <c r="C8" t="s">
        <v>63</v>
      </c>
      <c r="D8" s="11">
        <v>0.5</v>
      </c>
      <c r="E8" t="s">
        <v>35</v>
      </c>
      <c r="F8" t="s">
        <v>52</v>
      </c>
    </row>
    <row r="9">
      <c r="A9">
        <v>1</v>
      </c>
      <c r="B9" t="s">
        <v>69</v>
      </c>
      <c r="C9" t="s">
        <v>63</v>
      </c>
      <c r="D9" s="11">
        <v>0.2</v>
      </c>
      <c r="E9" t="s">
        <v>35</v>
      </c>
      <c r="F9" t="s">
        <v>49</v>
      </c>
    </row>
    <row r="10">
      <c r="A10">
        <v>1</v>
      </c>
      <c r="B10" t="s">
        <v>70</v>
      </c>
      <c r="C10" t="s">
        <v>63</v>
      </c>
      <c r="D10" s="11">
        <v>0.45</v>
      </c>
      <c r="E10" t="s">
        <v>35</v>
      </c>
      <c r="F10" t="s">
        <v>38</v>
      </c>
    </row>
    <row r="11">
      <c r="A11">
        <v>1</v>
      </c>
      <c r="B11" t="s">
        <v>71</v>
      </c>
      <c r="C11" t="s">
        <v>58</v>
      </c>
      <c r="D11" s="11">
        <v>0.7</v>
      </c>
      <c r="E11" t="s">
        <v>35</v>
      </c>
      <c r="F11" t="s">
        <v>61</v>
      </c>
    </row>
    <row r="12">
      <c r="A12">
        <v>2</v>
      </c>
      <c r="B12" t="s">
        <v>62</v>
      </c>
      <c r="C12" t="s">
        <v>63</v>
      </c>
      <c r="D12" s="11">
        <v>9.722</v>
      </c>
      <c r="E12" t="s">
        <v>25</v>
      </c>
      <c r="F12" t="s">
        <v>41</v>
      </c>
    </row>
    <row r="13">
      <c r="A13">
        <v>1</v>
      </c>
      <c r="B13" t="s">
        <v>72</v>
      </c>
      <c r="C13" t="s">
        <v>63</v>
      </c>
      <c r="D13" s="11">
        <v>0.15</v>
      </c>
      <c r="E13" t="s">
        <v>35</v>
      </c>
      <c r="F13" t="s">
        <v>34</v>
      </c>
    </row>
    <row r="14">
      <c r="A14">
        <v>1</v>
      </c>
      <c r="B14" t="s">
        <v>73</v>
      </c>
      <c r="C14" t="s">
        <v>63</v>
      </c>
      <c r="D14" s="11">
        <v>0.35</v>
      </c>
      <c r="E14" t="s">
        <v>35</v>
      </c>
      <c r="F14" t="s">
        <v>44</v>
      </c>
    </row>
    <row r="15">
      <c r="A15">
        <v>1</v>
      </c>
      <c r="B15" t="s">
        <v>74</v>
      </c>
      <c r="C15" t="s">
        <v>63</v>
      </c>
      <c r="D15" s="11">
        <v>0.5</v>
      </c>
      <c r="E15" t="s">
        <v>35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"PDR-BISC-SACHER · PAT.BISC.GENOISES · référence : "&amp;Besoins!B3&amp;" "&amp;Besoins!C3&amp;" · multiplicateur réglable sur la feuille ""Besoins"""</f>
        <v>PDR-BISC-SACHER · PAT.BISC.GENOISES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"[CRÉMER] "&amp;Procedure!D2</f>
        <v>[CRÉMER] Cremer beurre, sucre et jaunes. Tiedis avec la couverture fondue.</v>
      </c>
      <c r="C5"/>
      <c r="D5"/>
    </row>
    <row r="6">
      <c r="A6" t="s" s="17">
        <v>93</v>
      </c>
      <c r="B6" t="str" s="14">
        <f>"[INCORPORER] "&amp;Procedure!D3</f>
        <v>[INCORPORER] Ajouter farine, fecule et amandes. Melanger sans corser.</v>
      </c>
      <c r="C6"/>
      <c r="D6"/>
    </row>
    <row r="7">
      <c r="A7" t="s" s="17">
        <v>94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95</v>
      </c>
      <c r="B8" t="str" s="14">
        <f>"[CUIRE] "&amp;Procedure!D5</f>
        <v>[CUIRE] Cuire. 180 degres, 50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2026-09-15T14:08:09Z</dcterms:created>
  <dc:title>Biscuit Sacher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2026-09-15T14:08:09Z</dcterms:modified>
  <cp:revision>1</cp:revision>
</cp:coreProperties>
</file>