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-Brest (PDR)" sheetId="1" r:id="rId1"/>
    <sheet name="Pate a choux (PDR)" sheetId="2" r:id="rId2"/>
    <sheet name="Creme au beurre (PDR)" sheetId="3" r:id="rId3"/>
    <sheet name="Creme patissiere traditionnelle" sheetId="4" r:id="rId4"/>
  </sheets>
</workbook>
</file>

<file path=xl/sharedStrings.xml><?xml version="1.0" encoding="utf-8"?>
<sst xmlns="http://schemas.openxmlformats.org/spreadsheetml/2006/main" count="57" uniqueCount="57">
  <si>
    <t>Paris-Brest (PDR)</t>
  </si>
  <si>
    <t>Annotations</t>
  </si>
  <si>
    <t>Quantité souhaitée</t>
  </si>
  <si>
    <t>pc</t>
  </si>
  <si>
    <t>référence : 12 pc</t>
  </si>
  <si>
    <t>Paris-Brest (PDR)  PDR-PARIS-BREST</t>
  </si>
  <si>
    <t>Ingrédients</t>
  </si>
  <si>
    <t xml:space="preserve">    Pate a choux (PDR) — voir l'onglet "Pate a choux (PDR)"</t>
  </si>
  <si>
    <t>kg</t>
  </si>
  <si>
    <t xml:space="preserve">    Amandes effilées</t>
  </si>
  <si>
    <t xml:space="preserve">    Creme au beurre (PDR) — voir l'onglet "Creme au beurre (PDR)"</t>
  </si>
  <si>
    <t xml:space="preserve">    Praliné noisette/amande en pâte</t>
  </si>
  <si>
    <t xml:space="preserve">    Creme patissiere traditionnelle (PDR) — voir l'onglet "Creme patissiere traditionnelle"</t>
  </si>
  <si>
    <t>1.</t>
  </si>
  <si>
    <t>[CONFECTIONNER] Confectionner la pate a choux. 3 couronnes imbriquees, la 3e a cheval sur les 2 premieres.</t>
  </si>
  <si>
    <t>2.</t>
  </si>
  <si>
    <t>[DORER] Dorer et parsemer. D'amandes effilees.</t>
  </si>
  <si>
    <t>3.</t>
  </si>
  <si>
    <t>[CUIRE] Cuire. 190 degres, 30 min.</t>
  </si>
  <si>
    <t>4.</t>
  </si>
  <si>
    <t>[CONFECTIONNER] Confectionner la creme au beurre praline. Incorporer le praline noisette a la creme au beurre.</t>
  </si>
  <si>
    <t>5.</t>
  </si>
  <si>
    <t>[CONFECTIONNER] Confectionner la mousseline. Melanger creme au beurre praline et creme patissiere a meme temperature.</t>
  </si>
  <si>
    <t>6.</t>
  </si>
  <si>
    <t>[FOURRER] Garnir. Couper aux 2/3 de hauteur, garnir a la douille cannelee, sucre glace en finition.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</si>
  <si>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</si>
  <si>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</si>
  <si>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</si>
  <si>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</si>
  <si>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</si>
  <si>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</si>
  <si>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</si>
  <si>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</si>
  <si>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</si>
  <si>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</si>
  <si>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</si>
  <si>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</si>
  <si>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</si>
  <si>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</si>
  <si>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</si>
  <si>
    <t>Creme au beurre (PDR)</t>
  </si>
  <si>
    <t>référence : 0,755 kg — lot unique couvrant tous les usages</t>
  </si>
  <si>
    <t>Creme au beurre (PDR)  PDR-CR-BEURRE</t>
  </si>
  <si>
    <t xml:space="preserve">    JAUNE D'OEUF (ML) (conv.)</t>
  </si>
  <si>
    <t xml:space="preserve">    Sucre blanc cristal sac 25 kg</t>
  </si>
  <si>
    <t>[CUIRE] Cuire le sucre au boule. Avec l'eau.</t>
  </si>
  <si>
    <t>[VERSER] Verser sur les jaunes. Emulsionner au batteur.</t>
  </si>
  <si>
    <t>[INCORPORER] Incorporer le beurre pommade. Lisser au fouet, parfumer au choix.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</si>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</sst>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0.6</v>
      </c>
      <c r="D6" t="s">
        <v>8</v>
      </c>
      <c r="E6" t="s" s="8"/>
    </row>
    <row r="7">
      <c r="A7"/>
      <c r="B7" t="s">
        <v>9</v>
      </c>
      <c r="C7" s="10">
        <f>B2*0.0033333333</f>
        <v>0.04</v>
      </c>
      <c r="D7" t="s">
        <v>8</v>
      </c>
      <c r="E7" t="s" s="8"/>
    </row>
    <row r="8">
      <c r="A8"/>
      <c r="B8" t="s">
        <v>10</v>
      </c>
      <c r="C8" s="10">
        <f>B2*0.025</f>
        <v>0.3</v>
      </c>
      <c r="D8" t="s">
        <v>8</v>
      </c>
      <c r="E8" t="s" s="8"/>
    </row>
    <row r="9">
      <c r="A9"/>
      <c r="B9" t="s">
        <v>11</v>
      </c>
      <c r="C9" s="10">
        <f>B2*0.015</f>
        <v>0.18</v>
      </c>
      <c r="D9" t="s">
        <v>8</v>
      </c>
      <c r="E9" t="s" s="8"/>
    </row>
    <row r="10">
      <c r="A10"/>
      <c r="B10" t="s">
        <v>12</v>
      </c>
      <c r="C10" s="10">
        <f>B2*0.01875</f>
        <v>0.225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0.6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B2*0.1126760563</f>
        <v>0.067606</v>
      </c>
      <c r="D6" t="s">
        <v>8</v>
      </c>
      <c r="E6" t="s" s="8"/>
    </row>
    <row r="7">
      <c r="A7"/>
      <c r="B7" t="s">
        <v>31</v>
      </c>
      <c r="C7" s="10">
        <f>B2*7.0422535211</f>
        <v>4.225352</v>
      </c>
      <c r="D7" t="s">
        <v>3</v>
      </c>
      <c r="E7" t="s" s="8"/>
    </row>
    <row r="8">
      <c r="A8"/>
      <c r="B8" t="s">
        <v>32</v>
      </c>
      <c r="C8" s="10">
        <f>B2*0.3521126761</f>
        <v>0.211268</v>
      </c>
      <c r="D8" t="s">
        <v>33</v>
      </c>
      <c r="E8" t="s" s="8"/>
    </row>
    <row r="9">
      <c r="A9"/>
      <c r="B9" t="s">
        <v>34</v>
      </c>
      <c r="C9" s="10">
        <f>B2*0.1830985915</f>
        <v>0.109859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35</v>
      </c>
      <c r="C11"/>
      <c r="D11"/>
      <c r="E11" t="s" s="8"/>
    </row>
    <row r="12">
      <c r="A12" t="s" s="11">
        <v>15</v>
      </c>
      <c r="B12" t="s" s="12">
        <v>36</v>
      </c>
      <c r="C12"/>
      <c r="D12"/>
      <c r="E12" t="s" s="8"/>
    </row>
    <row r="13">
      <c r="A13" t="s" s="11">
        <v>17</v>
      </c>
      <c r="B13" t="s" s="12">
        <v>37</v>
      </c>
      <c r="C13"/>
      <c r="D13"/>
      <c r="E13" t="s" s="8"/>
    </row>
    <row r="14">
      <c r="A14" t="s" s="11">
        <v>19</v>
      </c>
      <c r="B14" t="s" s="12">
        <v>38</v>
      </c>
      <c r="C14"/>
      <c r="D14"/>
      <c r="E14" t="s" s="8"/>
    </row>
    <row r="15">
      <c r="A15" t="s" s="11">
        <v>21</v>
      </c>
      <c r="B15" t="s" s="12">
        <v>39</v>
      </c>
      <c r="C15"/>
      <c r="D15"/>
      <c r="E15" t="s" s="8"/>
    </row>
    <row r="16">
      <c r="A16" t="s" s="13">
        <v>25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27</v>
      </c>
      <c r="B2" s="14">
        <v>0.3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B2*0.1589403974</f>
        <v>0.047682</v>
      </c>
      <c r="D6" t="s">
        <v>8</v>
      </c>
      <c r="E6" t="s" s="8"/>
    </row>
    <row r="7">
      <c r="A7"/>
      <c r="B7" t="s">
        <v>44</v>
      </c>
      <c r="C7" s="10">
        <f>B2*0.3311258278</f>
        <v>0.099338</v>
      </c>
      <c r="D7" t="s">
        <v>8</v>
      </c>
      <c r="E7" t="s" s="8"/>
    </row>
    <row r="8">
      <c r="A8"/>
      <c r="B8" t="s">
        <v>32</v>
      </c>
      <c r="C8" s="10">
        <f>B2*0.1125827815</f>
        <v>0.033775</v>
      </c>
      <c r="D8" t="s">
        <v>33</v>
      </c>
      <c r="E8" t="s" s="8"/>
    </row>
    <row r="9">
      <c r="A9"/>
      <c r="B9" t="s">
        <v>30</v>
      </c>
      <c r="C9" s="10">
        <f>B2*0.3973509934</f>
        <v>0.119205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35</v>
      </c>
      <c r="C11"/>
      <c r="D11"/>
      <c r="E11" t="s" s="8"/>
    </row>
    <row r="12">
      <c r="A12" t="s" s="11">
        <v>15</v>
      </c>
      <c r="B12" t="s" s="12">
        <v>45</v>
      </c>
      <c r="C12"/>
      <c r="D12"/>
      <c r="E12" t="s" s="8"/>
    </row>
    <row r="13">
      <c r="A13" t="s" s="11">
        <v>17</v>
      </c>
      <c r="B13" t="s" s="12">
        <v>46</v>
      </c>
      <c r="C13"/>
      <c r="D13"/>
      <c r="E13" t="s" s="8"/>
    </row>
    <row r="14">
      <c r="A14" t="s" s="11">
        <v>19</v>
      </c>
      <c r="B14" t="s" s="12">
        <v>47</v>
      </c>
      <c r="C14"/>
      <c r="D14"/>
      <c r="E14" t="s" s="8"/>
    </row>
    <row r="15">
      <c r="A15" t="s" s="13">
        <v>25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27</v>
      </c>
      <c r="B2" s="14">
        <v>0.225</v>
      </c>
      <c r="C2" t="s">
        <v>8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B2*0.6802721088</f>
        <v>0.153061</v>
      </c>
      <c r="D6" t="s">
        <v>33</v>
      </c>
      <c r="E6" t="s" s="8"/>
    </row>
    <row r="7">
      <c r="A7"/>
      <c r="B7" t="s">
        <v>43</v>
      </c>
      <c r="C7" s="10">
        <f>B2*0.0816326531</f>
        <v>0.018367</v>
      </c>
      <c r="D7" t="s">
        <v>8</v>
      </c>
      <c r="E7" t="s" s="8"/>
    </row>
    <row r="8">
      <c r="A8"/>
      <c r="B8" t="s">
        <v>44</v>
      </c>
      <c r="C8" s="10">
        <f>B2*0.1700680272</f>
        <v>0.038265</v>
      </c>
      <c r="D8" t="s">
        <v>8</v>
      </c>
      <c r="E8" t="s" s="8"/>
    </row>
    <row r="9">
      <c r="A9"/>
      <c r="B9" t="s">
        <v>34</v>
      </c>
      <c r="C9" s="10">
        <f>B2*0.0680272109</f>
        <v>0.015306</v>
      </c>
      <c r="D9" t="s">
        <v>8</v>
      </c>
      <c r="E9" t="s" s="8"/>
    </row>
    <row r="10">
      <c r="A10"/>
      <c r="B10" t="s">
        <v>52</v>
      </c>
      <c r="C10" s="10">
        <f>B2*0.6802721088</f>
        <v>0.153061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35</v>
      </c>
      <c r="C12"/>
      <c r="D12"/>
      <c r="E12" t="s" s="8"/>
    </row>
    <row r="13">
      <c r="A13" t="s" s="11">
        <v>15</v>
      </c>
      <c r="B13" t="s" s="12">
        <v>53</v>
      </c>
      <c r="C13"/>
      <c r="D13"/>
      <c r="E13" t="s" s="8"/>
    </row>
    <row r="14">
      <c r="A14" t="s" s="11">
        <v>17</v>
      </c>
      <c r="B14" t="s" s="12">
        <v>54</v>
      </c>
      <c r="C14"/>
      <c r="D14"/>
      <c r="E14" t="s" s="8"/>
    </row>
    <row r="15">
      <c r="A15" t="s" s="11">
        <v>19</v>
      </c>
      <c r="B15" t="s" s="12">
        <v>55</v>
      </c>
      <c r="C15"/>
      <c r="D15"/>
      <c r="E15" t="s" s="8"/>
    </row>
    <row r="16">
      <c r="A16" t="s" s="11">
        <v>21</v>
      </c>
      <c r="B16" t="s" s="12">
        <v>56</v>
      </c>
      <c r="C16"/>
      <c r="D16"/>
      <c r="E16" t="s" s="8"/>
    </row>
    <row r="17">
      <c r="A17" t="s" s="13">
        <v>25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