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<sst xmlns="http://schemas.openxmlformats.org/spreadsheetml/2006/main" count="141" uniqueCount="141">
  <si>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</si>
  <si>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</si>
  <si>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Paris-Brest (PDR)</t>
  </si>
  <si>
    <t>Code</t>
  </si>
  <si>
    <t>PDR-PARIS-BREST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</si>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</sst>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5.674139447983</v>
      </c>
    </row>
    <row r="12">
      <c r="A12" t="s" s="3">
        <v>17</v>
      </c>
      <c r="B12" s="4">
        <v>0.47284495399859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5.674139447983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</v>
      </c>
      <c r="C3" t="s" s="10">
        <v>25</v>
      </c>
      <c r="D3"/>
      <c r="E3"/>
      <c r="F3"/>
    </row>
    <row r="4">
      <c r="A4" t="s">
        <v>26</v>
      </c>
      <c r="B4" s="11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0.153061</v>
      </c>
      <c r="E7" s="11">
        <f>D7*$B$2</f>
        <v>0.153061</v>
      </c>
      <c r="F7" t="s">
        <v>25</v>
      </c>
      <c r="G7" s="4">
        <f>E7*0.5902692868</f>
        <v>0.090347</v>
      </c>
    </row>
    <row r="8">
      <c r="A8" t="s" s="12">
        <v>35</v>
      </c>
      <c r="B8" t="s">
        <v>36</v>
      </c>
      <c r="C8" t="s">
        <v>37</v>
      </c>
      <c r="D8" s="9">
        <v>0.186811</v>
      </c>
      <c r="E8" s="11">
        <f>D8*$B$2</f>
        <v>0.186811</v>
      </c>
      <c r="F8" t="s">
        <v>38</v>
      </c>
      <c r="G8" s="4">
        <f>E8*3.9513985578</f>
        <v>0.738165</v>
      </c>
    </row>
    <row r="9">
      <c r="A9" t="s" s="12">
        <v>39</v>
      </c>
      <c r="B9" t="s">
        <v>40</v>
      </c>
      <c r="C9" t="s">
        <v>41</v>
      </c>
      <c r="D9" s="9">
        <v>5.963496</v>
      </c>
      <c r="E9" s="11">
        <f>D9*$B$2</f>
        <v>5.963496</v>
      </c>
      <c r="F9" t="s">
        <v>25</v>
      </c>
      <c r="G9" s="4">
        <f>E9*0.2699999981</f>
        <v>1.610144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38</v>
      </c>
      <c r="G10" s="4">
        <f>E10*14</f>
        <v>2.52</v>
      </c>
    </row>
    <row r="11">
      <c r="A11" t="s" s="12">
        <v>45</v>
      </c>
      <c r="B11" t="s">
        <v>46</v>
      </c>
      <c r="C11" t="s">
        <v>47</v>
      </c>
      <c r="D11" s="9">
        <v>0.245042</v>
      </c>
      <c r="E11" s="11">
        <f>D11*$B$2</f>
        <v>0.245042</v>
      </c>
      <c r="F11" t="s">
        <v>48</v>
      </c>
      <c r="G11" s="4">
        <f>E11*0.0030000054</f>
        <v>0.000735</v>
      </c>
    </row>
    <row r="12">
      <c r="A12" t="s">
        <v>49</v>
      </c>
      <c r="B12" t="s">
        <v>50</v>
      </c>
      <c r="C12" t="s">
        <v>51</v>
      </c>
      <c r="D12" s="9">
        <v>0.125165</v>
      </c>
      <c r="E12" s="11">
        <f>D12*$B$2</f>
        <v>0.125165</v>
      </c>
      <c r="F12" t="s">
        <v>38</v>
      </c>
      <c r="G12" s="4">
        <f>E12*0.560001241</f>
        <v>0.070093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38</v>
      </c>
      <c r="G13" s="4">
        <f>E13*11</f>
        <v>0.44</v>
      </c>
    </row>
    <row r="14">
      <c r="A14" t="s" s="12">
        <v>55</v>
      </c>
      <c r="B14" t="s">
        <v>56</v>
      </c>
      <c r="C14" t="s">
        <v>41</v>
      </c>
      <c r="D14" s="9">
        <v>0.153061</v>
      </c>
      <c r="E14" s="11">
        <f>D14*$B$2</f>
        <v>0.153061</v>
      </c>
      <c r="F14" t="s">
        <v>48</v>
      </c>
      <c r="G14" s="4">
        <f>E14*0.5999008799</f>
        <v>0.091821</v>
      </c>
    </row>
    <row r="15">
      <c r="A15" t="s">
        <v>57</v>
      </c>
      <c r="B15" t="s">
        <v>58</v>
      </c>
      <c r="C15" t="s">
        <v>59</v>
      </c>
      <c r="D15" s="9">
        <v>0.137603</v>
      </c>
      <c r="E15" s="11">
        <f>D15*$B$2</f>
        <v>0.137603</v>
      </c>
      <c r="F15" t="s">
        <v>38</v>
      </c>
      <c r="G15" s="4">
        <f>E15*0.8200003246</f>
        <v>0.112835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0.6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0.068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4.225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0.232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4.225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0.211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0.11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70</v>
      </c>
      <c r="D10" s="11">
        <v>0.04</v>
      </c>
      <c r="E10" t="s">
        <v>38</v>
      </c>
      <c r="F10" t="s">
        <v>54</v>
      </c>
    </row>
    <row r="11">
      <c r="A11">
        <v>1</v>
      </c>
      <c r="B11" t="s">
        <v>78</v>
      </c>
      <c r="C11" t="s">
        <v>65</v>
      </c>
      <c r="D11" s="11">
        <v>0.3</v>
      </c>
      <c r="E11" t="s">
        <v>38</v>
      </c>
      <c r="F11" t="s">
        <v>79</v>
      </c>
    </row>
    <row r="12">
      <c r="A12">
        <v>2</v>
      </c>
      <c r="B12" t="s">
        <v>80</v>
      </c>
      <c r="C12" t="s">
        <v>65</v>
      </c>
      <c r="D12" s="11">
        <v>0.048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1.255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0.099</v>
      </c>
      <c r="E14" t="s">
        <v>38</v>
      </c>
      <c r="F14" t="s">
        <v>59</v>
      </c>
    </row>
    <row r="15">
      <c r="A15">
        <v>2</v>
      </c>
      <c r="B15" t="s">
        <v>75</v>
      </c>
      <c r="C15" t="s">
        <v>70</v>
      </c>
      <c r="D15" s="11">
        <v>0.034</v>
      </c>
      <c r="E15" t="s">
        <v>48</v>
      </c>
      <c r="F15" t="s">
        <v>47</v>
      </c>
    </row>
    <row r="16">
      <c r="A16">
        <v>2</v>
      </c>
      <c r="B16" t="s">
        <v>69</v>
      </c>
      <c r="C16" t="s">
        <v>70</v>
      </c>
      <c r="D16" s="11">
        <v>0.119</v>
      </c>
      <c r="E16" t="s">
        <v>38</v>
      </c>
      <c r="F16" t="s">
        <v>37</v>
      </c>
    </row>
    <row r="17">
      <c r="A17">
        <v>1</v>
      </c>
      <c r="B17" t="s">
        <v>83</v>
      </c>
      <c r="C17" t="s">
        <v>70</v>
      </c>
      <c r="D17" s="11">
        <v>0.18</v>
      </c>
      <c r="E17" t="s">
        <v>38</v>
      </c>
      <c r="F17" t="s">
        <v>44</v>
      </c>
    </row>
    <row r="18">
      <c r="A18">
        <v>1</v>
      </c>
      <c r="B18" t="s">
        <v>84</v>
      </c>
      <c r="C18" t="s">
        <v>65</v>
      </c>
      <c r="D18" s="11">
        <v>0.225</v>
      </c>
      <c r="E18" t="s">
        <v>38</v>
      </c>
      <c r="F18" t="s">
        <v>85</v>
      </c>
    </row>
    <row r="19">
      <c r="A19">
        <v>2</v>
      </c>
      <c r="B19" t="s">
        <v>86</v>
      </c>
      <c r="C19" t="s">
        <v>70</v>
      </c>
      <c r="D19" s="11">
        <v>0.153</v>
      </c>
      <c r="E19" t="s">
        <v>48</v>
      </c>
      <c r="F19" t="s">
        <v>41</v>
      </c>
    </row>
    <row r="20">
      <c r="A20">
        <v>2</v>
      </c>
      <c r="B20" t="s">
        <v>80</v>
      </c>
      <c r="C20" t="s">
        <v>65</v>
      </c>
      <c r="D20" s="11">
        <v>0.018</v>
      </c>
      <c r="E20" t="s">
        <v>38</v>
      </c>
      <c r="F20" t="s">
        <v>72</v>
      </c>
    </row>
    <row r="21">
      <c r="A21">
        <v>3</v>
      </c>
      <c r="B21" t="s">
        <v>81</v>
      </c>
      <c r="C21" t="s">
        <v>70</v>
      </c>
      <c r="D21" s="11">
        <v>0.483</v>
      </c>
      <c r="E21" t="s">
        <v>25</v>
      </c>
      <c r="F21" t="s">
        <v>41</v>
      </c>
    </row>
    <row r="22">
      <c r="A22">
        <v>2</v>
      </c>
      <c r="B22" t="s">
        <v>82</v>
      </c>
      <c r="C22" t="s">
        <v>70</v>
      </c>
      <c r="D22" s="11">
        <v>0.038</v>
      </c>
      <c r="E22" t="s">
        <v>38</v>
      </c>
      <c r="F22" t="s">
        <v>59</v>
      </c>
    </row>
    <row r="23">
      <c r="A23">
        <v>2</v>
      </c>
      <c r="B23" t="s">
        <v>76</v>
      </c>
      <c r="C23" t="s">
        <v>70</v>
      </c>
      <c r="D23" s="11">
        <v>0.015</v>
      </c>
      <c r="E23" t="s">
        <v>38</v>
      </c>
      <c r="F23" t="s">
        <v>51</v>
      </c>
    </row>
    <row r="24">
      <c r="A24">
        <v>2</v>
      </c>
      <c r="B24" t="s">
        <v>87</v>
      </c>
      <c r="C24" t="s">
        <v>70</v>
      </c>
      <c r="D24" s="11">
        <v>0.153</v>
      </c>
      <c r="E24" t="s">
        <v>25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94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94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110</v>
      </c>
      <c r="D12" t="s" s="14">
        <v>114</v>
      </c>
      <c r="E12" t="s" s="14"/>
      <c r="F12"/>
    </row>
    <row r="13">
      <c r="A13" t="s">
        <v>115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115</v>
      </c>
      <c r="B14">
        <v>2</v>
      </c>
      <c r="C14" t="s">
        <v>98</v>
      </c>
      <c r="D14" t="s" s="14">
        <v>116</v>
      </c>
      <c r="E14" t="s" s="14"/>
      <c r="F14"/>
    </row>
    <row r="15">
      <c r="A15" t="s">
        <v>115</v>
      </c>
      <c r="B15">
        <v>3</v>
      </c>
      <c r="C15" t="s">
        <v>117</v>
      </c>
      <c r="D15" t="s" s="14">
        <v>118</v>
      </c>
      <c r="E15" t="s" s="14"/>
      <c r="F15"/>
    </row>
    <row r="16">
      <c r="A16" t="s">
        <v>115</v>
      </c>
      <c r="B16">
        <v>4</v>
      </c>
      <c r="C16" t="s">
        <v>110</v>
      </c>
      <c r="D16" t="s" s="14">
        <v>119</v>
      </c>
      <c r="E16" t="s" s="14"/>
      <c r="F16"/>
    </row>
    <row r="17">
      <c r="A17" t="s">
        <v>120</v>
      </c>
      <c r="B17">
        <v>1</v>
      </c>
      <c r="C17" t="s">
        <v>106</v>
      </c>
      <c r="D17" t="s" s="14">
        <v>107</v>
      </c>
      <c r="E17" t="s" s="14"/>
      <c r="F17"/>
    </row>
    <row r="18">
      <c r="A18" t="s">
        <v>120</v>
      </c>
      <c r="B18">
        <v>2</v>
      </c>
      <c r="C18" t="s">
        <v>121</v>
      </c>
      <c r="D18" t="s" s="14">
        <v>122</v>
      </c>
      <c r="E18" t="s" s="14"/>
      <c r="F18"/>
    </row>
    <row r="19">
      <c r="A19" t="s">
        <v>120</v>
      </c>
      <c r="B19">
        <v>3</v>
      </c>
      <c r="C19" t="s">
        <v>123</v>
      </c>
      <c r="D19" t="s" s="14">
        <v>124</v>
      </c>
      <c r="E19" t="s" s="14"/>
      <c r="F19"/>
    </row>
    <row r="20">
      <c r="A20" t="s">
        <v>120</v>
      </c>
      <c r="B20">
        <v>4</v>
      </c>
      <c r="C20" t="s">
        <v>125</v>
      </c>
      <c r="D20" t="s" s="14">
        <v>126</v>
      </c>
      <c r="E20" t="s" s="14"/>
      <c r="F20" t="s">
        <v>127</v>
      </c>
    </row>
    <row r="21">
      <c r="A21" t="s">
        <v>120</v>
      </c>
      <c r="B21">
        <v>5</v>
      </c>
      <c r="C21" t="s">
        <v>128</v>
      </c>
      <c r="D21" t="s" s="14">
        <v>129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"[CONFECTIONNER] "&amp;Procedure!D2</f>
        <v>[CONFECTIONNER] Confectionner la pate a choux. 3 couronnes imbriquees, la 3e a cheval sur les 2 premieres.</v>
      </c>
      <c r="C5"/>
      <c r="D5"/>
    </row>
    <row r="6">
      <c r="A6" t="s" s="17">
        <v>133</v>
      </c>
      <c r="B6" t="str" s="14">
        <f>"[DORER] "&amp;Procedure!D3</f>
        <v>[DORER] Dorer et parsemer. D'amandes effilees.</v>
      </c>
      <c r="C6"/>
      <c r="D6"/>
    </row>
    <row r="7">
      <c r="A7" t="s" s="17">
        <v>134</v>
      </c>
      <c r="B7" t="str" s="14">
        <f>"[CUIRE] "&amp;Procedure!D4</f>
        <v>[CUIRE] Cuire. 190 degres, 30 min.</v>
      </c>
      <c r="C7"/>
      <c r="D7"/>
    </row>
    <row r="8">
      <c r="A8" t="s" s="17">
        <v>135</v>
      </c>
      <c r="B8" t="str" s="14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7">
        <v>136</v>
      </c>
      <c r="B9" t="str" s="14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7">
        <v>137</v>
      </c>
      <c r="B10" t="str" s="14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6">
        <v>138</v>
      </c>
      <c r="B12"/>
      <c r="C12"/>
      <c r="D12"/>
    </row>
    <row r="13">
      <c r="A13" t="s" s="17">
        <v>132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133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134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135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136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 t="s" s="17">
        <v>132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133</v>
      </c>
      <c r="B21" t="str" s="14">
        <f>"[CUIRE] "&amp;Procedure!D14</f>
        <v>[CUIRE] Cuire le sucre au boule. Avec l'eau.</v>
      </c>
      <c r="C21"/>
      <c r="D21"/>
    </row>
    <row r="22">
      <c r="A22" t="s" s="17">
        <v>134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135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 t="s" s="17">
        <v>132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133</v>
      </c>
      <c r="B27" t="str" s="14">
        <f>"[BOUILLIR] "&amp;Procedure!D18</f>
        <v>[BOUILLIR] Bouillir le lait. Avec 1/3 du sucre et la vanille.</v>
      </c>
      <c r="C27"/>
      <c r="D27"/>
    </row>
    <row r="28">
      <c r="A28" t="s" s="17">
        <v>134</v>
      </c>
      <c r="B28" t="str" s="14">
        <f>"[BLANCHIR] "&amp;Procedure!D19</f>
        <v>[BLANCHIR] Blanchir les jaunes. Avec le reste du sucre et la farine.</v>
      </c>
      <c r="C28"/>
      <c r="D28"/>
    </row>
    <row r="29">
      <c r="A29" t="s" s="17">
        <v>135</v>
      </c>
      <c r="B29" t="str" s="14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7">
        <v>136</v>
      </c>
      <c r="B30" t="str" s="14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2026-09-15T14:15:22Z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2026-09-15T14:15:22Z</dcterms:modified>
  <cp:revision>1</cp:revision>
</cp:coreProperties>
</file>