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quembouche (PDR)" sheetId="1" r:id="rId1"/>
    <sheet name="Pate a choux (PDR)" sheetId="2" r:id="rId2"/>
    <sheet name="Creme patissiere traditionnelle" sheetId="3" r:id="rId3"/>
    <sheet name="Nougatine (PDR)" sheetId="4" r:id="rId4"/>
  </sheets>
</workbook>
</file>

<file path=xl/sharedStrings.xml><?xml version="1.0" encoding="utf-8"?>
<sst xmlns="http://schemas.openxmlformats.org/spreadsheetml/2006/main" count="56" uniqueCount="56">
  <si>
    <t>Croquembouche (PDR)</t>
  </si>
  <si>
    <t>Annotations</t>
  </si>
  <si>
    <t>Quantité souhaitée</t>
  </si>
  <si>
    <t>pc</t>
  </si>
  <si>
    <t>référence : 72 pc</t>
  </si>
  <si>
    <t>Croquembouche (PDR)  PDR-CROQUEMBOU</t>
  </si>
  <si>
    <t>Ingrédients</t>
  </si>
  <si>
    <t xml:space="preserve">    Pate a choux (PDR) — voir l'onglet "Pate a choux (PDR)"</t>
  </si>
  <si>
    <t>kg</t>
  </si>
  <si>
    <t xml:space="preserve">    Creme patissiere traditionnelle (PDR) — voir l'onglet "Creme patissiere traditionnelle"</t>
  </si>
  <si>
    <t xml:space="preserve">    Sucre blanc cristal sac 25 kg</t>
  </si>
  <si>
    <t xml:space="preserve">    Sirop de glucose</t>
  </si>
  <si>
    <t xml:space="preserve">    Nougatine (PDR) — voir l'onglet "Nougatine (PDR)"</t>
  </si>
  <si>
    <t>1.</t>
  </si>
  <si>
    <t>[CONFECTIONNER] Confectionner les petits choux. Garnis de creme patissiere a la douille.</t>
  </si>
  <si>
    <t>2.</t>
  </si>
  <si>
    <t>[CUIRE] Cuire le sucre. A 152 degres avec le glucose.</t>
  </si>
  <si>
    <t>3.</t>
  </si>
  <si>
    <t>[GLACER] Glacer les choux. Trempes cote caramel refroidi.</t>
  </si>
  <si>
    <t>4.</t>
  </si>
  <si>
    <t>[MONTER] Monter sur cone. Choux trempes et soudes en couronnes successives.</t>
  </si>
  <si>
    <t>5.</t>
  </si>
  <si>
    <t>[CONFECTIONNER] Confectionner le socle. En nougatine, forme de dents de loup, colle a la glace royale.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</si>
  <si>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</si>
  <si>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</si>
  <si>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</si>
  <si>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</si>
  <si>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</si>
  <si>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</si>
  <si>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</si>
  <si>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</si>
  <si>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</si>
  <si>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</si>
  <si>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</si>
  <si>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</si>
  <si>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</si>
  <si>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</si>
  <si>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[INCORPORER] Incorporer les oeufs un a un. Hors du feu, jusqu'a consistance souple type quenelle.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</si>
  <si>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</si>
  <si>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</si>
  <si>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</si>
  <si>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</si>
  <si>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</si>
  <si>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</si>
  <si>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</si>
  <si>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</si>
  <si>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</si>
  <si>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</si>
  <si>
    <t>Nougatine (PDR)</t>
  </si>
  <si>
    <t>référence : 1 kg — lot unique couvrant tous les usages</t>
  </si>
  <si>
    <t>Nougatine (PDR)  PDR-NOUGATINE</t>
  </si>
  <si>
    <t xml:space="preserve">    Amandes effilées</t>
  </si>
  <si>
    <t xml:space="preserve">    CITRON PULCO (JUS)</t>
  </si>
  <si>
    <t>[CUIRE] Cuire sucre, eau et glucose. Jusqu'au caramel blond.</t>
  </si>
  <si>
    <t>[INCORPORER] Ajouter les amandes chaudes. Prealablement torrefiees, et le citron.</t>
  </si>
  <si>
    <t>[ÉTENDRE] Etaler. Sur tapis siliconne avant refroidissement complet.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</si>
</sst>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B2*0.0208333333</f>
        <v>1.5</v>
      </c>
      <c r="D6" t="s">
        <v>8</v>
      </c>
      <c r="E6" t="s" s="8"/>
    </row>
    <row r="7">
      <c r="A7"/>
      <c r="B7" t="s">
        <v>9</v>
      </c>
      <c r="C7" s="10">
        <f>B2*0.0277777778</f>
        <v>2</v>
      </c>
      <c r="D7" t="s">
        <v>8</v>
      </c>
      <c r="E7" t="s" s="8"/>
    </row>
    <row r="8">
      <c r="A8"/>
      <c r="B8" t="s">
        <v>10</v>
      </c>
      <c r="C8" s="10">
        <f>B2*0.0131944444</f>
        <v>0.95</v>
      </c>
      <c r="D8" t="s">
        <v>8</v>
      </c>
      <c r="E8" t="s" s="8"/>
    </row>
    <row r="9">
      <c r="A9"/>
      <c r="B9" t="s">
        <v>11</v>
      </c>
      <c r="C9" s="10">
        <f>B2*0.0020833333</f>
        <v>0.15</v>
      </c>
      <c r="D9" t="s">
        <v>8</v>
      </c>
      <c r="E9" t="s" s="8"/>
    </row>
    <row r="10">
      <c r="A10"/>
      <c r="B10" t="s">
        <v>12</v>
      </c>
      <c r="C10" s="10">
        <f>B2*0.0069444444</f>
        <v>0.5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3">
        <v>23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25</v>
      </c>
      <c r="B2" s="14">
        <v>1.5</v>
      </c>
      <c r="C2" t="s">
        <v>8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B2*0.1126760563</f>
        <v>0.169014</v>
      </c>
      <c r="D6" t="s">
        <v>8</v>
      </c>
      <c r="E6" t="s" s="8"/>
    </row>
    <row r="7">
      <c r="A7"/>
      <c r="B7" t="s">
        <v>29</v>
      </c>
      <c r="C7" s="10">
        <f>B2*7.0422535211</f>
        <v>10.56338</v>
      </c>
      <c r="D7" t="s">
        <v>3</v>
      </c>
      <c r="E7" t="s" s="8"/>
    </row>
    <row r="8">
      <c r="A8"/>
      <c r="B8" t="s">
        <v>30</v>
      </c>
      <c r="C8" s="10">
        <f>B2*0.3521126761</f>
        <v>0.528169</v>
      </c>
      <c r="D8" t="s">
        <v>31</v>
      </c>
      <c r="E8" t="s" s="8"/>
    </row>
    <row r="9">
      <c r="A9"/>
      <c r="B9" t="s">
        <v>32</v>
      </c>
      <c r="C9" s="10">
        <f>B2*0.1830985915</f>
        <v>0.274648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33</v>
      </c>
      <c r="C11"/>
      <c r="D11"/>
      <c r="E11" t="s" s="8"/>
    </row>
    <row r="12">
      <c r="A12" t="s" s="11">
        <v>15</v>
      </c>
      <c r="B12" t="s" s="12">
        <v>34</v>
      </c>
      <c r="C12"/>
      <c r="D12"/>
      <c r="E12" t="s" s="8"/>
    </row>
    <row r="13">
      <c r="A13" t="s" s="11">
        <v>17</v>
      </c>
      <c r="B13" t="s" s="12">
        <v>35</v>
      </c>
      <c r="C13"/>
      <c r="D13"/>
      <c r="E13" t="s" s="8"/>
    </row>
    <row r="14">
      <c r="A14" t="s" s="11">
        <v>19</v>
      </c>
      <c r="B14" t="s" s="12">
        <v>36</v>
      </c>
      <c r="C14"/>
      <c r="D14"/>
      <c r="E14" t="s" s="8"/>
    </row>
    <row r="15">
      <c r="A15" t="s" s="11">
        <v>21</v>
      </c>
      <c r="B15" t="s" s="12">
        <v>37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25</v>
      </c>
      <c r="B2" s="14">
        <v>2</v>
      </c>
      <c r="C2" t="s">
        <v>8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B2*0.6802721088</f>
        <v>1.360544</v>
      </c>
      <c r="D6" t="s">
        <v>31</v>
      </c>
      <c r="E6" t="s" s="8"/>
    </row>
    <row r="7">
      <c r="A7"/>
      <c r="B7" t="s">
        <v>42</v>
      </c>
      <c r="C7" s="10">
        <f>B2*0.0816326531</f>
        <v>0.163265</v>
      </c>
      <c r="D7" t="s">
        <v>8</v>
      </c>
      <c r="E7" t="s" s="8"/>
    </row>
    <row r="8">
      <c r="A8"/>
      <c r="B8" t="s">
        <v>10</v>
      </c>
      <c r="C8" s="10">
        <f>B2*0.1700680272</f>
        <v>0.340136</v>
      </c>
      <c r="D8" t="s">
        <v>8</v>
      </c>
      <c r="E8" t="s" s="8"/>
    </row>
    <row r="9">
      <c r="A9"/>
      <c r="B9" t="s">
        <v>32</v>
      </c>
      <c r="C9" s="10">
        <f>B2*0.0680272109</f>
        <v>0.136054</v>
      </c>
      <c r="D9" t="s">
        <v>8</v>
      </c>
      <c r="E9" t="s" s="8"/>
    </row>
    <row r="10">
      <c r="A10"/>
      <c r="B10" t="s">
        <v>43</v>
      </c>
      <c r="C10" s="10">
        <f>B2*0.6802721088</f>
        <v>1.360544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33</v>
      </c>
      <c r="C12"/>
      <c r="D12"/>
      <c r="E12" t="s" s="8"/>
    </row>
    <row r="13">
      <c r="A13" t="s" s="11">
        <v>15</v>
      </c>
      <c r="B13" t="s" s="12">
        <v>44</v>
      </c>
      <c r="C13"/>
      <c r="D13"/>
      <c r="E13" t="s" s="8"/>
    </row>
    <row r="14">
      <c r="A14" t="s" s="11">
        <v>17</v>
      </c>
      <c r="B14" t="s" s="12">
        <v>45</v>
      </c>
      <c r="C14"/>
      <c r="D14"/>
      <c r="E14" t="s" s="8"/>
    </row>
    <row r="15">
      <c r="A15" t="s" s="11">
        <v>19</v>
      </c>
      <c r="B15" t="s" s="12">
        <v>46</v>
      </c>
      <c r="C15"/>
      <c r="D15"/>
      <c r="E15" t="s" s="8"/>
    </row>
    <row r="16">
      <c r="A16" t="s" s="11">
        <v>21</v>
      </c>
      <c r="B16" t="s" s="12">
        <v>47</v>
      </c>
      <c r="C16"/>
      <c r="D16"/>
      <c r="E16" t="s" s="8"/>
    </row>
    <row r="17">
      <c r="A17" t="s" s="13">
        <v>23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25</v>
      </c>
      <c r="B2" s="14">
        <v>0.5</v>
      </c>
      <c r="C2" t="s">
        <v>8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B2*0.446</f>
        <v>0.223</v>
      </c>
      <c r="D6" t="s">
        <v>8</v>
      </c>
      <c r="E6" t="s" s="8"/>
    </row>
    <row r="7">
      <c r="A7"/>
      <c r="B7" t="s">
        <v>30</v>
      </c>
      <c r="C7" s="10">
        <f>B2*0.151</f>
        <v>0.0755</v>
      </c>
      <c r="D7" t="s">
        <v>31</v>
      </c>
      <c r="E7" t="s" s="8"/>
    </row>
    <row r="8">
      <c r="A8"/>
      <c r="B8" t="s">
        <v>11</v>
      </c>
      <c r="C8" s="10">
        <f>B2*0.089</f>
        <v>0.0445</v>
      </c>
      <c r="D8" t="s">
        <v>8</v>
      </c>
      <c r="E8" t="s" s="8"/>
    </row>
    <row r="9">
      <c r="A9"/>
      <c r="B9" t="s">
        <v>51</v>
      </c>
      <c r="C9" s="10">
        <f>B2*0.356</f>
        <v>0.178</v>
      </c>
      <c r="D9" t="s">
        <v>8</v>
      </c>
      <c r="E9" t="s" s="8"/>
    </row>
    <row r="10">
      <c r="A10"/>
      <c r="B10" t="s">
        <v>52</v>
      </c>
      <c r="C10" s="10">
        <f>B2*0.5</f>
        <v>0.25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33</v>
      </c>
      <c r="C12"/>
      <c r="D12"/>
      <c r="E12" t="s" s="8"/>
    </row>
    <row r="13">
      <c r="A13" t="s" s="11">
        <v>15</v>
      </c>
      <c r="B13" t="s" s="12">
        <v>53</v>
      </c>
      <c r="C13"/>
      <c r="D13"/>
      <c r="E13" t="s" s="8"/>
    </row>
    <row r="14">
      <c r="A14" t="s" s="11">
        <v>17</v>
      </c>
      <c r="B14" t="s" s="12">
        <v>54</v>
      </c>
      <c r="C14"/>
      <c r="D14"/>
      <c r="E14" t="s" s="8"/>
    </row>
    <row r="15">
      <c r="A15" t="s" s="11">
        <v>19</v>
      </c>
      <c r="B15" t="s" s="12">
        <v>55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