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<sst xmlns="http://schemas.openxmlformats.org/spreadsheetml/2006/main" count="155" uniqueCount="155">
  <si>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</si>
  <si>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</si>
  <si>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Saint-Honore a la Chantilly (PDR)</t>
  </si>
  <si>
    <t>Code</t>
  </si>
  <si>
    <t>PDR-ST-HONORE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</si>
  <si>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</si>
  <si>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</si>
  <si>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</si>
  <si>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</si>
  <si>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</si>
  <si>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</si>
  <si>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</si>
  <si>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</si>
  <si>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</si>
  <si>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</si>
  <si>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</si>
  <si>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</si>
  <si>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</si>
  <si>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</si>
  <si>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</si>
  <si>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</si>
  <si>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</si>
  <si>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</si>
  <si>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</si>
  <si>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</si>
  <si>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</si>
  <si>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</si>
  <si>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</si>
  <si>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</si>
  <si>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</si>
  <si>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</si>
  <si>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</si>
  <si>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</si>
  <si>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</si>
  <si>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</si>
  <si>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</si>
  <si>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</si>
  <si>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</si>
  <si>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</si>
  <si>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</si>
  <si>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</si>
  <si>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</si>
  <si>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</si>
  <si>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</si>
  <si>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</si>
  <si>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</si>
  <si>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</si>
  <si>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</si>
  <si>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</si>
  <si>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</si>
  <si>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</si>
  <si>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</si>
  <si>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</si>
  <si>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</si>
  <si>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</si>
  <si>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</si>
  <si>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</si>
  <si>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</si>
  <si>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</si>
  <si>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</si>
  <si>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</si>
  <si>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</si>
  <si>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</si>
  <si>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</si>
  <si>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</si>
  <si>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</si>
  <si>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</si>
  <si>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</si>
  <si>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</si>
  <si>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</si>
  <si>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</si>
  <si>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</si>
  <si>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</si>
  <si>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</si>
  <si>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</si>
  <si>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</si>
  <si>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</si>
  <si>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Pate feuilletee traditionnelle (PDR)</t>
  </si>
  <si>
    <t>Pâtes feuilletées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</si>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</sst>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7.7580014716877</v>
      </c>
    </row>
    <row r="12">
      <c r="A12" t="s" s="3">
        <v>17</v>
      </c>
      <c r="B12" s="4">
        <v>2.5860004905626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7.7580014716877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3.067409</v>
      </c>
      <c r="E7" s="11">
        <f>D7*$B$2</f>
        <v>3.067409</v>
      </c>
      <c r="F7" t="s">
        <v>25</v>
      </c>
      <c r="G7" s="4">
        <f>E7*0.590268379</f>
        <v>1.810595</v>
      </c>
    </row>
    <row r="8">
      <c r="A8" t="s" s="12">
        <v>35</v>
      </c>
      <c r="B8" t="s">
        <v>36</v>
      </c>
      <c r="C8" t="s">
        <v>37</v>
      </c>
      <c r="D8" s="9">
        <v>0.133068</v>
      </c>
      <c r="E8" s="11">
        <f>D8*$B$2</f>
        <v>0.133068</v>
      </c>
      <c r="F8" t="s">
        <v>38</v>
      </c>
      <c r="G8" s="4">
        <f>E8*3.9513858293</f>
        <v>0.525803</v>
      </c>
    </row>
    <row r="9">
      <c r="A9" t="s" s="12">
        <v>39</v>
      </c>
      <c r="B9" t="s">
        <v>40</v>
      </c>
      <c r="C9" t="s">
        <v>41</v>
      </c>
      <c r="D9" s="9">
        <v>3.18679</v>
      </c>
      <c r="E9" s="11">
        <f>D9*$B$2</f>
        <v>3.18679</v>
      </c>
      <c r="F9" t="s">
        <v>25</v>
      </c>
      <c r="G9" s="4">
        <f>E9*0.2699999926</f>
        <v>0.860433</v>
      </c>
    </row>
    <row r="10">
      <c r="A10" t="s" s="12">
        <v>42</v>
      </c>
      <c r="B10" t="s">
        <v>43</v>
      </c>
      <c r="C10" t="s">
        <v>44</v>
      </c>
      <c r="D10" s="9">
        <v>0.17181</v>
      </c>
      <c r="E10" s="11">
        <f>D10*$B$2</f>
        <v>0.17181</v>
      </c>
      <c r="F10" t="s">
        <v>45</v>
      </c>
      <c r="G10" s="4">
        <f>E10*0.0030000048</f>
        <v>0.000515</v>
      </c>
    </row>
    <row r="11">
      <c r="A11" t="s">
        <v>46</v>
      </c>
      <c r="B11" t="s">
        <v>47</v>
      </c>
      <c r="C11" t="s">
        <v>48</v>
      </c>
      <c r="D11" s="9">
        <v>0.221296</v>
      </c>
      <c r="E11" s="11">
        <f>D11*$B$2</f>
        <v>0.221296</v>
      </c>
      <c r="F11" t="s">
        <v>38</v>
      </c>
      <c r="G11" s="4">
        <f>E11*0.560000314</f>
        <v>0.123926</v>
      </c>
    </row>
    <row r="12">
      <c r="A12" t="s">
        <v>49</v>
      </c>
      <c r="B12" t="s">
        <v>50</v>
      </c>
      <c r="C12" t="s">
        <v>51</v>
      </c>
      <c r="D12" s="9">
        <v>1.363636</v>
      </c>
      <c r="E12" s="11">
        <f>D12*$B$2</f>
        <v>1.363636</v>
      </c>
      <c r="F12" t="s">
        <v>45</v>
      </c>
      <c r="G12" s="4">
        <f>E12*2.85000076</f>
        <v>3.886364</v>
      </c>
    </row>
    <row r="13">
      <c r="A13" t="s" s="12">
        <v>52</v>
      </c>
      <c r="B13" t="s">
        <v>53</v>
      </c>
      <c r="C13" t="s">
        <v>41</v>
      </c>
      <c r="D13" s="9">
        <v>0.340136</v>
      </c>
      <c r="E13" s="11">
        <f>D13*$B$2</f>
        <v>0.340136</v>
      </c>
      <c r="F13" t="s">
        <v>45</v>
      </c>
      <c r="G13" s="4">
        <f>E13*0.599900096</f>
        <v>0.204048</v>
      </c>
    </row>
    <row r="14">
      <c r="A14" t="s">
        <v>54</v>
      </c>
      <c r="B14" t="s">
        <v>55</v>
      </c>
      <c r="C14" t="s">
        <v>56</v>
      </c>
      <c r="D14" s="9">
        <v>0.002206</v>
      </c>
      <c r="E14" s="11">
        <f>D14*$B$2</f>
        <v>0.002206</v>
      </c>
      <c r="F14" t="s">
        <v>38</v>
      </c>
      <c r="G14" s="4">
        <f>E14*0.3499813343</f>
        <v>0.000772</v>
      </c>
    </row>
    <row r="15">
      <c r="A15" t="s">
        <v>57</v>
      </c>
      <c r="B15" t="s">
        <v>58</v>
      </c>
      <c r="C15" t="s">
        <v>59</v>
      </c>
      <c r="D15" s="9">
        <v>0.421398</v>
      </c>
      <c r="E15" s="11">
        <f>D15*$B$2</f>
        <v>0.421398</v>
      </c>
      <c r="F15" t="s">
        <v>38</v>
      </c>
      <c r="G15" s="4">
        <f>E15*0.8199993189</f>
        <v>0.345546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0.3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0.034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2.113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0.116</v>
      </c>
      <c r="E6" t="s">
        <v>45</v>
      </c>
      <c r="F6" t="s">
        <v>72</v>
      </c>
    </row>
    <row r="7">
      <c r="A7">
        <v>4</v>
      </c>
      <c r="B7" t="s">
        <v>74</v>
      </c>
      <c r="C7" t="s">
        <v>70</v>
      </c>
      <c r="D7" s="11">
        <v>2.113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0.106</v>
      </c>
      <c r="E8" t="s">
        <v>45</v>
      </c>
      <c r="F8" t="s">
        <v>44</v>
      </c>
    </row>
    <row r="9">
      <c r="A9">
        <v>2</v>
      </c>
      <c r="B9" t="s">
        <v>76</v>
      </c>
      <c r="C9" t="s">
        <v>70</v>
      </c>
      <c r="D9" s="11">
        <v>0.055</v>
      </c>
      <c r="E9" t="s">
        <v>38</v>
      </c>
      <c r="F9" t="s">
        <v>48</v>
      </c>
    </row>
    <row r="10">
      <c r="A10">
        <v>1</v>
      </c>
      <c r="B10" t="s">
        <v>77</v>
      </c>
      <c r="C10" t="s">
        <v>65</v>
      </c>
      <c r="D10" s="11">
        <v>0.3</v>
      </c>
      <c r="E10" t="s">
        <v>38</v>
      </c>
      <c r="F10" t="s">
        <v>78</v>
      </c>
    </row>
    <row r="11">
      <c r="A11">
        <v>2</v>
      </c>
      <c r="B11" t="s">
        <v>76</v>
      </c>
      <c r="C11" t="s">
        <v>70</v>
      </c>
      <c r="D11" s="11">
        <v>0.132</v>
      </c>
      <c r="E11" t="s">
        <v>38</v>
      </c>
      <c r="F11" t="s">
        <v>48</v>
      </c>
    </row>
    <row r="12">
      <c r="A12">
        <v>2</v>
      </c>
      <c r="B12" t="s">
        <v>75</v>
      </c>
      <c r="C12" t="s">
        <v>70</v>
      </c>
      <c r="D12" s="11">
        <v>0.066</v>
      </c>
      <c r="E12" t="s">
        <v>45</v>
      </c>
      <c r="F12" t="s">
        <v>44</v>
      </c>
    </row>
    <row r="13">
      <c r="A13">
        <v>2</v>
      </c>
      <c r="B13" t="s">
        <v>79</v>
      </c>
      <c r="C13" t="s">
        <v>70</v>
      </c>
      <c r="D13" s="11">
        <v>0.002</v>
      </c>
      <c r="E13" t="s">
        <v>38</v>
      </c>
      <c r="F13" t="s">
        <v>56</v>
      </c>
    </row>
    <row r="14">
      <c r="A14">
        <v>2</v>
      </c>
      <c r="B14" t="s">
        <v>69</v>
      </c>
      <c r="C14" t="s">
        <v>70</v>
      </c>
      <c r="D14" s="11">
        <v>0.099</v>
      </c>
      <c r="E14" t="s">
        <v>38</v>
      </c>
      <c r="F14" t="s">
        <v>37</v>
      </c>
    </row>
    <row r="15">
      <c r="A15">
        <v>1</v>
      </c>
      <c r="B15" t="s">
        <v>80</v>
      </c>
      <c r="C15" t="s">
        <v>65</v>
      </c>
      <c r="D15" s="11">
        <v>0.5</v>
      </c>
      <c r="E15" t="s">
        <v>38</v>
      </c>
      <c r="F15" t="s">
        <v>81</v>
      </c>
    </row>
    <row r="16">
      <c r="A16">
        <v>2</v>
      </c>
      <c r="B16" t="s">
        <v>82</v>
      </c>
      <c r="C16" t="s">
        <v>70</v>
      </c>
      <c r="D16" s="11">
        <v>0.34</v>
      </c>
      <c r="E16" t="s">
        <v>45</v>
      </c>
      <c r="F16" t="s">
        <v>41</v>
      </c>
    </row>
    <row r="17">
      <c r="A17">
        <v>2</v>
      </c>
      <c r="B17" t="s">
        <v>83</v>
      </c>
      <c r="C17" t="s">
        <v>65</v>
      </c>
      <c r="D17" s="11">
        <v>0.041</v>
      </c>
      <c r="E17" t="s">
        <v>38</v>
      </c>
      <c r="F17" t="s">
        <v>72</v>
      </c>
    </row>
    <row r="18">
      <c r="A18">
        <v>3</v>
      </c>
      <c r="B18" t="s">
        <v>84</v>
      </c>
      <c r="C18" t="s">
        <v>70</v>
      </c>
      <c r="D18" s="11">
        <v>1.074</v>
      </c>
      <c r="E18" t="s">
        <v>25</v>
      </c>
      <c r="F18" t="s">
        <v>41</v>
      </c>
    </row>
    <row r="19">
      <c r="A19">
        <v>2</v>
      </c>
      <c r="B19" t="s">
        <v>85</v>
      </c>
      <c r="C19" t="s">
        <v>70</v>
      </c>
      <c r="D19" s="11">
        <v>0.085</v>
      </c>
      <c r="E19" t="s">
        <v>38</v>
      </c>
      <c r="F19" t="s">
        <v>59</v>
      </c>
    </row>
    <row r="20">
      <c r="A20">
        <v>2</v>
      </c>
      <c r="B20" t="s">
        <v>76</v>
      </c>
      <c r="C20" t="s">
        <v>70</v>
      </c>
      <c r="D20" s="11">
        <v>0.034</v>
      </c>
      <c r="E20" t="s">
        <v>38</v>
      </c>
      <c r="F20" t="s">
        <v>48</v>
      </c>
    </row>
    <row r="21">
      <c r="A21">
        <v>2</v>
      </c>
      <c r="B21" t="s">
        <v>86</v>
      </c>
      <c r="C21" t="s">
        <v>70</v>
      </c>
      <c r="D21" s="11">
        <v>0.34</v>
      </c>
      <c r="E21" t="s">
        <v>25</v>
      </c>
      <c r="F21" t="s">
        <v>34</v>
      </c>
    </row>
    <row r="22">
      <c r="A22">
        <v>1</v>
      </c>
      <c r="B22" t="s">
        <v>87</v>
      </c>
      <c r="C22" t="s">
        <v>65</v>
      </c>
      <c r="D22" s="11">
        <v>1.5</v>
      </c>
      <c r="E22" t="s">
        <v>38</v>
      </c>
      <c r="F22" t="s">
        <v>88</v>
      </c>
    </row>
    <row r="23">
      <c r="A23">
        <v>2</v>
      </c>
      <c r="B23" t="s">
        <v>89</v>
      </c>
      <c r="C23" t="s">
        <v>70</v>
      </c>
      <c r="D23" s="11">
        <v>1.364</v>
      </c>
      <c r="E23" t="s">
        <v>45</v>
      </c>
      <c r="F23" t="s">
        <v>51</v>
      </c>
    </row>
    <row r="24">
      <c r="A24">
        <v>2</v>
      </c>
      <c r="B24" t="s">
        <v>85</v>
      </c>
      <c r="C24" t="s">
        <v>70</v>
      </c>
      <c r="D24" s="11">
        <v>0.136</v>
      </c>
      <c r="E24" t="s">
        <v>38</v>
      </c>
      <c r="F24" t="s">
        <v>59</v>
      </c>
    </row>
    <row r="25">
      <c r="A25">
        <v>2</v>
      </c>
      <c r="B25" t="s">
        <v>86</v>
      </c>
      <c r="C25" t="s">
        <v>70</v>
      </c>
      <c r="D25" s="11">
        <v>2.727</v>
      </c>
      <c r="E25" t="s">
        <v>25</v>
      </c>
      <c r="F25" t="s">
        <v>34</v>
      </c>
    </row>
    <row r="26">
      <c r="A26">
        <v>1</v>
      </c>
      <c r="B26" t="s">
        <v>90</v>
      </c>
      <c r="C26" t="s">
        <v>70</v>
      </c>
      <c r="D26" s="11">
        <v>0.2</v>
      </c>
      <c r="E26" t="s">
        <v>38</v>
      </c>
      <c r="F2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  <row r="9">
      <c r="A9" t="s">
        <v>109</v>
      </c>
      <c r="B9">
        <v>2</v>
      </c>
      <c r="C9" t="s">
        <v>112</v>
      </c>
      <c r="D9" t="s" s="14">
        <v>113</v>
      </c>
      <c r="E9" t="s" s="14"/>
      <c r="F9"/>
    </row>
    <row r="10">
      <c r="A10" t="s">
        <v>109</v>
      </c>
      <c r="B10">
        <v>3</v>
      </c>
      <c r="C10" t="s">
        <v>114</v>
      </c>
      <c r="D10" t="s" s="14">
        <v>115</v>
      </c>
      <c r="E10" t="s" s="14"/>
      <c r="F10"/>
    </row>
    <row r="11">
      <c r="A11" t="s">
        <v>109</v>
      </c>
      <c r="B11">
        <v>4</v>
      </c>
      <c r="C11" t="s">
        <v>116</v>
      </c>
      <c r="D11" t="s" s="14">
        <v>117</v>
      </c>
      <c r="E11" t="s" s="14"/>
      <c r="F11"/>
    </row>
    <row r="12">
      <c r="A12" t="s">
        <v>109</v>
      </c>
      <c r="B12">
        <v>5</v>
      </c>
      <c r="C12" t="s">
        <v>114</v>
      </c>
      <c r="D12" t="s" s="14">
        <v>118</v>
      </c>
      <c r="E12" t="s" s="14"/>
      <c r="F12"/>
    </row>
    <row r="13">
      <c r="A13" t="s">
        <v>119</v>
      </c>
      <c r="B13">
        <v>1</v>
      </c>
      <c r="C13" t="s">
        <v>110</v>
      </c>
      <c r="D13" t="s" s="14">
        <v>111</v>
      </c>
      <c r="E13" t="s" s="14"/>
      <c r="F13"/>
    </row>
    <row r="14">
      <c r="A14" t="s">
        <v>119</v>
      </c>
      <c r="B14">
        <v>2</v>
      </c>
      <c r="C14" t="s">
        <v>97</v>
      </c>
      <c r="D14" t="s" s="14">
        <v>120</v>
      </c>
      <c r="E14" t="s" s="14"/>
      <c r="F14"/>
    </row>
    <row r="15">
      <c r="A15" t="s">
        <v>119</v>
      </c>
      <c r="B15">
        <v>3</v>
      </c>
      <c r="C15" t="s">
        <v>121</v>
      </c>
      <c r="D15" t="s" s="14">
        <v>122</v>
      </c>
      <c r="E15" t="s" s="14"/>
      <c r="F15" t="s">
        <v>123</v>
      </c>
    </row>
    <row r="16">
      <c r="A16" t="s">
        <v>119</v>
      </c>
      <c r="B16">
        <v>4</v>
      </c>
      <c r="C16" t="s">
        <v>124</v>
      </c>
      <c r="D16" t="s" s="14">
        <v>125</v>
      </c>
      <c r="E16" t="s" s="14"/>
      <c r="F16"/>
    </row>
    <row r="17">
      <c r="A17" t="s">
        <v>119</v>
      </c>
      <c r="B17">
        <v>5</v>
      </c>
      <c r="C17" t="s">
        <v>126</v>
      </c>
      <c r="D17" t="s" s="14">
        <v>127</v>
      </c>
      <c r="E17" t="s" s="14"/>
      <c r="F17"/>
    </row>
    <row r="18">
      <c r="A18" t="s">
        <v>128</v>
      </c>
      <c r="B18">
        <v>1</v>
      </c>
      <c r="C18" t="s">
        <v>110</v>
      </c>
      <c r="D18" t="s" s="14">
        <v>111</v>
      </c>
      <c r="E18" t="s" s="14"/>
      <c r="F18"/>
    </row>
    <row r="19">
      <c r="A19" t="s">
        <v>128</v>
      </c>
      <c r="B19">
        <v>2</v>
      </c>
      <c r="C19" t="s">
        <v>129</v>
      </c>
      <c r="D19" t="s" s="14">
        <v>130</v>
      </c>
      <c r="E19" t="s" s="14"/>
      <c r="F19"/>
    </row>
    <row r="20">
      <c r="A20" t="s">
        <v>128</v>
      </c>
      <c r="B20">
        <v>3</v>
      </c>
      <c r="C20" t="s">
        <v>131</v>
      </c>
      <c r="D20" t="s" s="14">
        <v>132</v>
      </c>
      <c r="E20" t="s" s="14"/>
      <c r="F20"/>
    </row>
    <row r="21">
      <c r="A21" t="s">
        <v>128</v>
      </c>
      <c r="B21">
        <v>4</v>
      </c>
      <c r="C21" t="s">
        <v>133</v>
      </c>
      <c r="D21" t="s" s="14">
        <v>134</v>
      </c>
      <c r="E21" t="s" s="14"/>
      <c r="F21" t="s">
        <v>135</v>
      </c>
    </row>
    <row r="22">
      <c r="A22" t="s">
        <v>128</v>
      </c>
      <c r="B22">
        <v>5</v>
      </c>
      <c r="C22" t="s">
        <v>136</v>
      </c>
      <c r="D22" t="s" s="14">
        <v>137</v>
      </c>
      <c r="E22" t="s" s="14"/>
      <c r="F22"/>
    </row>
    <row r="23">
      <c r="A23" t="s">
        <v>138</v>
      </c>
      <c r="B23">
        <v>1</v>
      </c>
      <c r="C23" t="s">
        <v>110</v>
      </c>
      <c r="D23" t="s" s="14">
        <v>111</v>
      </c>
      <c r="E23" t="s" s="14"/>
      <c r="F23"/>
    </row>
    <row r="24">
      <c r="A24" t="s">
        <v>138</v>
      </c>
      <c r="B24">
        <v>2</v>
      </c>
      <c r="C24" t="s">
        <v>105</v>
      </c>
      <c r="D24" t="s" s="14">
        <v>139</v>
      </c>
      <c r="E24" t="s" s="14"/>
      <c r="F24"/>
    </row>
    <row r="25">
      <c r="A25" t="s">
        <v>138</v>
      </c>
      <c r="B25">
        <v>3</v>
      </c>
      <c r="C25" t="s">
        <v>114</v>
      </c>
      <c r="D25" t="s" s="14">
        <v>140</v>
      </c>
      <c r="E25" t="s" s="14"/>
      <c r="F25"/>
    </row>
    <row r="26">
      <c r="A26" t="s">
        <v>138</v>
      </c>
      <c r="B26">
        <v>4</v>
      </c>
      <c r="C26" t="s">
        <v>141</v>
      </c>
      <c r="D26" t="s" s="14">
        <v>142</v>
      </c>
      <c r="E26" t="s" s="14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7">
        <v>143</v>
      </c>
      <c r="B1"/>
      <c r="C1"/>
      <c r="D1"/>
    </row>
    <row r="2">
      <c r="A2" t="str" s="15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"[CONFECTIONNER] "&amp;Procedure!D2</f>
        <v>[CONFECTIONNER] Confectionner la pate feuilletee. Disque pique.</v>
      </c>
      <c r="C5"/>
      <c r="D5"/>
    </row>
    <row r="6">
      <c r="A6" t="s" s="17">
        <v>146</v>
      </c>
      <c r="B6" t="str" s="14">
        <f>"[CONFECTIONNER] "&amp;Procedure!D3</f>
        <v>[CONFECTIONNER] Confectionner la pate a choux. Couronne dressee en retrait du bord, spirale au centre.</v>
      </c>
      <c r="C6"/>
      <c r="D6"/>
    </row>
    <row r="7">
      <c r="A7" t="s" s="17">
        <v>147</v>
      </c>
      <c r="B7" t="str" s="14">
        <f>"[CUIRE] "&amp;Procedure!D4</f>
        <v>[CUIRE] Cuire. 180 degres, 25 min.</v>
      </c>
      <c r="C7"/>
      <c r="D7"/>
    </row>
    <row r="8">
      <c r="A8" t="s" s="17">
        <v>148</v>
      </c>
      <c r="B8" t="str" s="14">
        <f>"[GLACER] "&amp;Procedure!D5</f>
        <v>[GLACER] Glacer les petits choux. Au sucre cuit caramel.</v>
      </c>
      <c r="C8"/>
      <c r="D8"/>
    </row>
    <row r="9">
      <c r="A9" t="s" s="17">
        <v>149</v>
      </c>
      <c r="B9" t="str" s="14">
        <f>"[MONTER] "&amp;Procedure!D6</f>
        <v>[MONTER] Monter la couronne. Creme patissiere au fond, petits choux glaces autour.</v>
      </c>
      <c r="C9"/>
      <c r="D9"/>
    </row>
    <row r="10">
      <c r="A10" t="s" s="17">
        <v>150</v>
      </c>
      <c r="B10" t="str" s="14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6">
        <v>151</v>
      </c>
      <c r="B12"/>
      <c r="C12"/>
      <c r="D12"/>
    </row>
    <row r="13">
      <c r="A13" t="s" s="17">
        <v>145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146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147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148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149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152</v>
      </c>
      <c r="B19"/>
      <c r="C19"/>
      <c r="D19"/>
    </row>
    <row r="20">
      <c r="A20" t="s" s="17">
        <v>145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146</v>
      </c>
      <c r="B21" t="str" s="14">
        <f>"[CONFECTIONNER] "&amp;Procedure!D14</f>
        <v>[CONFECTIONNER] Confectionner la detrempe. Fontaine farine+sel, eau incorporee, petrir sans corser.</v>
      </c>
      <c r="C21"/>
      <c r="D21"/>
    </row>
    <row r="22">
      <c r="A22" t="s" s="17">
        <v>147</v>
      </c>
      <c r="B22" t="str" s="14">
        <f>"[REPOSER] "&amp;Procedure!D15</f>
        <v>[REPOSER] Laisser reposer au froid. Inciser, filmer, repos minimum 30 min.</v>
      </c>
      <c r="C22"/>
      <c r="D22"/>
    </row>
    <row r="23">
      <c r="A23" t="s" s="17">
        <v>148</v>
      </c>
      <c r="B23" t="str" s="14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7">
        <v>149</v>
      </c>
      <c r="B24" t="str" s="14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6">
        <v>153</v>
      </c>
      <c r="B26"/>
      <c r="C26"/>
      <c r="D26"/>
    </row>
    <row r="27">
      <c r="A27" t="s" s="17">
        <v>145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146</v>
      </c>
      <c r="B28" t="str" s="14">
        <f>"[BOUILLIR] "&amp;Procedure!D19</f>
        <v>[BOUILLIR] Bouillir le lait. Avec 1/3 du sucre et la vanille.</v>
      </c>
      <c r="C28"/>
      <c r="D28"/>
    </row>
    <row r="29">
      <c r="A29" t="s" s="17">
        <v>147</v>
      </c>
      <c r="B29" t="str" s="14">
        <f>"[BLANCHIR] "&amp;Procedure!D20</f>
        <v>[BLANCHIR] Blanchir les jaunes. Avec le reste du sucre et la farine.</v>
      </c>
      <c r="C29"/>
      <c r="D29"/>
    </row>
    <row r="30">
      <c r="A30" t="s" s="17">
        <v>148</v>
      </c>
      <c r="B30" t="str" s="14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7">
        <v>149</v>
      </c>
      <c r="B31" t="str" s="14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6">
        <v>154</v>
      </c>
      <c r="B33"/>
      <c r="C33"/>
      <c r="D33"/>
    </row>
    <row r="34">
      <c r="A34" t="s" s="17">
        <v>145</v>
      </c>
      <c r="B34" t="str" s="14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7">
        <v>146</v>
      </c>
      <c r="B35" t="str" s="14">
        <f>"[MONTER] "&amp;Procedure!D24</f>
        <v>[MONTER] Monter la creme bien froide. En cuve froide.</v>
      </c>
      <c r="C35"/>
      <c r="D35"/>
    </row>
    <row r="36">
      <c r="A36" t="s" s="17">
        <v>147</v>
      </c>
      <c r="B36" t="str" s="14">
        <f>"[INCORPORER] "&amp;Procedure!D25</f>
        <v>[INCORPORER] Ajouter sucre et vanille. Fouetter jusqu'a la consistance desiree.</v>
      </c>
      <c r="C36"/>
      <c r="D36"/>
    </row>
    <row r="37">
      <c r="A37" t="s" s="17">
        <v>148</v>
      </c>
      <c r="B37" t="str" s="14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2026-08-01T00:39:44Z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2026-08-01T00:39:44Z</dcterms:modified>
  <cp:revision>1</cp:revision>
</cp:coreProperties>
</file>