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<sst xmlns="http://schemas.openxmlformats.org/spreadsheetml/2006/main" count="81" uniqueCount="81">
  <si>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</si>
  <si>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</si>
  <si>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Guimauve (PDR)</t>
  </si>
  <si>
    <t>Code</t>
  </si>
  <si>
    <t>PDR-GUIMAUVE</t>
  </si>
  <si>
    <t>Classe</t>
  </si>
  <si>
    <t>Caramels et toffees (PAT.CONFI.CARAMELS)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</si>
  <si>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</si>
  <si>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</si>
  <si>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</si>
  <si>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</si>
  <si>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</si>
  <si>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</si>
  <si>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</si>
  <si>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</si>
  <si>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0,517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</si>
  <si>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</si>
  <si>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</si>
  <si>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</si>
  <si>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</si>
  <si>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</si>
  <si>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</si>
  <si>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</si>
  <si>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</si>
  <si>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</si>
  <si>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</si>
  <si>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</si>
  <si>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</si>
  <si>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</si>
  <si>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</si>
  <si>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</si>
  <si>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</si>
  <si>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</si>
  <si>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</si>
  <si>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</si>
  <si>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</si>
  <si>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</si>
  <si>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</si>
  <si>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</si>
  <si>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</si>
  <si>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</si>
  <si>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</si>
  <si>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</si>
  <si>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</si>
  <si>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</si>
  <si>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</si>
  <si>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</si>
  <si>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</si>
  <si>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</si>
  <si>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0,517 kg)</t>
  </si>
  <si>
    <t>recette</t>
  </si>
  <si>
    <t>Caramels et toffees</t>
  </si>
  <si>
    <t xml:space="preserve">    ↳ Trimoline (sucre inverti pâtisserie)</t>
  </si>
  <si>
    <t>matiere</t>
  </si>
  <si>
    <t xml:space="preserve">    ↳ Sucre blanc cristal sac 25 kg</t>
  </si>
  <si>
    <t xml:space="preserve">    ↳ EAU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</si>
  <si>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</si>
  <si>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</si>
  <si>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</si>
  <si>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</si>
  <si>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</si>
  <si>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</si>
  <si>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</si>
  <si>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</si>
  <si>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</si>
  <si>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</si>
  <si>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118 degres. Avec l'eau et une partie de Trimoline.</t>
  </si>
  <si>
    <t>COLLER</t>
  </si>
  <si>
    <t>Coller la gelatine. Au sucre cuit.</t>
  </si>
  <si>
    <t>FOISONNER</t>
  </si>
  <si>
    <t>Foisonner. Avec le reste de Trimoline, jusqu'a consistance voulue.</t>
  </si>
  <si>
    <t>DRESSER</t>
  </si>
  <si>
    <t>Dresser et secher. Sur tapis fecule/sucre glace, secher 12h a temperature ambiante.</t>
  </si>
  <si>
    <t>720 min (prepa)</t>
  </si>
  <si>
    <t>Fiche technique — Guimauve (PDR)</t>
  </si>
  <si>
    <t>Guimauve (PDR)  PDR-GUIMAUVE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</si>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</sst>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1.283114</v>
      </c>
    </row>
    <row r="12">
      <c r="A12" t="s" s="3">
        <v>17</v>
      </c>
      <c r="B12" s="4">
        <v>2.4818452611219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1.283114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0.517</v>
      </c>
      <c r="C3" t="s" s="10">
        <v>25</v>
      </c>
      <c r="D3"/>
      <c r="E3"/>
      <c r="F3"/>
    </row>
    <row r="4">
      <c r="A4" t="s">
        <v>26</v>
      </c>
      <c r="B4" s="11">
        <f>$B$2*B3</f>
        <v>0.517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0.023</v>
      </c>
      <c r="E7" s="11">
        <f>D7*$B$2</f>
        <v>0.023</v>
      </c>
      <c r="F7" t="s">
        <v>25</v>
      </c>
      <c r="G7" s="4">
        <f>E7*24</f>
        <v>0.552</v>
      </c>
    </row>
    <row r="8">
      <c r="A8" t="s" s="12">
        <v>35</v>
      </c>
      <c r="B8" t="s">
        <v>36</v>
      </c>
      <c r="C8" t="s">
        <v>37</v>
      </c>
      <c r="D8" s="9">
        <v>0.038</v>
      </c>
      <c r="E8" s="11">
        <f>D8*$B$2</f>
        <v>0.038</v>
      </c>
      <c r="F8" t="s">
        <v>38</v>
      </c>
      <c r="G8" s="4">
        <f>E8*0.003</f>
        <v>0.000114</v>
      </c>
    </row>
    <row r="9">
      <c r="A9" t="s">
        <v>39</v>
      </c>
      <c r="B9" t="s">
        <v>40</v>
      </c>
      <c r="C9" t="s">
        <v>41</v>
      </c>
      <c r="D9" s="9">
        <v>0.226</v>
      </c>
      <c r="E9" s="11">
        <f>D9*$B$2</f>
        <v>0.226</v>
      </c>
      <c r="F9" t="s">
        <v>25</v>
      </c>
      <c r="G9" s="4">
        <f>E9*2.4</f>
        <v>0.5424</v>
      </c>
    </row>
    <row r="10">
      <c r="A10" t="s">
        <v>42</v>
      </c>
      <c r="B10" t="s">
        <v>43</v>
      </c>
      <c r="C10" t="s">
        <v>44</v>
      </c>
      <c r="D10" s="9">
        <v>0.23</v>
      </c>
      <c r="E10" s="11">
        <f>D10*$B$2</f>
        <v>0.23</v>
      </c>
      <c r="F10" t="s">
        <v>25</v>
      </c>
      <c r="G10" s="4">
        <f>E10*0.82</f>
        <v>0.1886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0.517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0.226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0.23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0.038</v>
      </c>
      <c r="E5" t="s">
        <v>38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0.023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"PDR-GUIMAUVE · PAT.CONFI.CARAMELS · référence : "&amp;Besoins!B3&amp;" "&amp;Besoins!C3&amp;" · multiplicateur réglable sur la feuille ""Besoins"""</f>
        <v>PDR-GUIMAUVE · PAT.CONFI.CARAMELS · référence : 0,517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"[CUIRE] "&amp;Procedure!D3</f>
        <v>[CUIRE] Cuire le sucre a 118 degres. Avec l'eau et une partie de Trimoline.</v>
      </c>
      <c r="C6"/>
      <c r="D6"/>
    </row>
    <row r="7">
      <c r="A7" t="s" s="17">
        <v>78</v>
      </c>
      <c r="B7" t="str" s="14">
        <f>"[COLLER] "&amp;Procedure!D4</f>
        <v>[COLLER] Coller la gelatine. Au sucre cuit.</v>
      </c>
      <c r="C7"/>
      <c r="D7"/>
    </row>
    <row r="8">
      <c r="A8" t="s" s="17">
        <v>79</v>
      </c>
      <c r="B8" t="str" s="14">
        <f>"[FOISONNER] "&amp;Procedure!D5</f>
        <v>[FOISONNER] Foisonner. Avec le reste de Trimoline, jusqu'a consistance voulue.</v>
      </c>
      <c r="C8"/>
      <c r="D8"/>
    </row>
    <row r="9">
      <c r="A9" t="s" s="17">
        <v>80</v>
      </c>
      <c r="B9" t="str" s="14">
        <f>"[DRESSER] "&amp;Procedure!D6</f>
        <v>[DRESSER] Dresser et secher. Sur tapis fecule/sucre glace, secher 12h a temperature ambiante.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2026-08-01T00:01:24Z</dcterms:created>
  <dc:title>Guimauve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2026-08-01T00:01:24Z</dcterms:modified>
  <cp:revision>1</cp:revision>
</cp:coreProperties>
</file>