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LAIREFONTAINE (PORTION)" sheetId="1" r:id="rId1"/>
    <sheet name="CLAIREFONTAINE (40 * 60 CM.)" sheetId="2" r:id="rId2"/>
    <sheet name="BISCUIT DUCHESSE (FEUILLES)" sheetId="3" r:id="rId3"/>
    <sheet name="BISCUIT DUCHESSE" sheetId="4" r:id="rId4"/>
    <sheet name="MOUSSE à L'ORANGE" sheetId="5" r:id="rId5"/>
    <sheet name="MERINGUE CUITE" sheetId="6" r:id="rId6"/>
    <sheet name="ORANGE EN TRANCHE" sheetId="7" r:id="rId7"/>
    <sheet name="ORANGE (P)" sheetId="8" r:id="rId8"/>
    <sheet name="GELÉE D'ORANGE" sheetId="9" r:id="rId9"/>
  </sheets>
</workbook>
</file>

<file path=xl/sharedStrings.xml><?xml version="1.0" encoding="utf-8"?>
<sst xmlns="http://schemas.openxmlformats.org/spreadsheetml/2006/main" count="53" uniqueCount="53">
  <si>
    <t>CLAIREFONTAINE (PORTION)</t>
  </si>
  <si>
    <t>Annotations</t>
  </si>
  <si>
    <t>Quantité souhaitée</t>
  </si>
  <si>
    <t>pc</t>
  </si>
  <si>
    <t>référence : 60 pc</t>
  </si>
  <si>
    <t>CLAIREFONTAINE (PORTION)  00000877</t>
  </si>
  <si>
    <t>Ingrédients</t>
  </si>
  <si>
    <t xml:space="preserve">    CLAIREFONTAINE (40 * 60 CM.) — voir l'onglet "CLAIREFONTAINE (40 * 60 CM.)"</t>
  </si>
  <si>
    <t>CUIS.web — Portage du CUIS Clipper de 1992 par Palika &amp; Bernard Vandendaele (créateur du moteur récursif d'origine)</t>
  </si>
  <si>
    <t>CLAIREFONTAINE (40 * 60 CM.)</t>
  </si>
  <si>
    <t>Quantité totale à produire (cumulée)</t>
  </si>
  <si>
    <t>référence : 1 pc — lot unique couvrant tous les usages</t>
  </si>
  <si>
    <t>CLAIREFONTAINE (40 * 60 CM.)  00000179</t>
  </si>
  <si>
    <t xml:space="preserve">    BISCUIT DUCHESSE (FEUILLES) — voir l'onglet "BISCUIT DUCHESSE (FEUILLES)"</t>
  </si>
  <si>
    <t xml:space="preserve">    MOUSSE à L'ORANGE — voir l'onglet "MOUSSE à L'ORANGE"</t>
  </si>
  <si>
    <t>kg</t>
  </si>
  <si>
    <t xml:space="preserve">    ORANGE EN TRANCHE — voir l'onglet "ORANGE EN TRANCHE"</t>
  </si>
  <si>
    <t xml:space="preserve">    GELÉE D'ORANGE — voir l'onglet "GELÉE D'ORANGE"</t>
  </si>
  <si>
    <t>BISCUIT DUCHESSE (FEUILLES)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</si>
  <si>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</si>
  <si>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</si>
  <si>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</si>
  <si>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</si>
  <si>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</si>
  <si>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</si>
  <si>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</si>
  <si>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</si>
  <si>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</si>
  <si>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</si>
  <si>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MOUSSE à L'ORANGE</t>
  </si>
  <si>
    <t>référence : 0,24 kg — lot unique couvrant tous les usages</t>
  </si>
  <si>
    <t>MOUSSE à L'ORANGE  00000175</t>
  </si>
  <si>
    <t xml:space="preserve">    CREME FRAOECHE</t>
  </si>
  <si>
    <t>lt</t>
  </si>
  <si>
    <t xml:space="preserve">    PULPE D'ORANGE (conv.)</t>
  </si>
  <si>
    <t xml:space="preserve">    GELATINE EN FEUILLES (P) (conv.)</t>
  </si>
  <si>
    <t xml:space="preserve">    MERINGUE CUITE — voir l'onglet "MERINGUE CUITE"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</si>
  <si>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</si>
  <si>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</si>
  <si>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</si>
  <si>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</si>
  <si>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 xml:space="preserve">    EAU</t>
  </si>
  <si>
    <t>ORANGE EN TRANCHE</t>
  </si>
  <si>
    <t>référence : 1 kg — lot unique couvrant tous les usages</t>
  </si>
  <si>
    <t>ORANGE EN TRANCHE  00000176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</si>
  <si>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</si>
  <si>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</si>
  <si>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</si>
  <si>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</si>
  <si>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</si>
  <si>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GELÉE D'ORANGE</t>
  </si>
  <si>
    <t>référence : 0,92 kg — lot unique couvrant tous les usages</t>
  </si>
  <si>
    <t>GELÉE D'ORANGE  00000177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</si>
</sst>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styles" Target="styles.xml"/>
<Relationship Id="rId11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B2*0.0166666667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B2*2</f>
        <v>2</v>
      </c>
      <c r="D6" t="s">
        <v>3</v>
      </c>
      <c r="E6" t="s" s="8"/>
    </row>
    <row r="7">
      <c r="A7"/>
      <c r="B7" t="s">
        <v>14</v>
      </c>
      <c r="C7" s="10">
        <f>B2*2.4</f>
        <v>2.4</v>
      </c>
      <c r="D7" t="s">
        <v>15</v>
      </c>
      <c r="E7" t="s" s="8"/>
    </row>
    <row r="8">
      <c r="A8"/>
      <c r="B8" t="s">
        <v>16</v>
      </c>
      <c r="C8" s="10">
        <f>B2*1</f>
        <v>1</v>
      </c>
      <c r="D8" t="s">
        <v>15</v>
      </c>
      <c r="E8" t="s" s="8"/>
    </row>
    <row r="9">
      <c r="A9"/>
      <c r="B9" t="s">
        <v>17</v>
      </c>
      <c r="C9" s="10">
        <f>B2*0.92</f>
        <v>0.92</v>
      </c>
      <c r="D9" t="s">
        <v>15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10</v>
      </c>
      <c r="B2" s="12">
        <v>2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B2*0.69</f>
        <v>1.38</v>
      </c>
      <c r="D6" t="s">
        <v>15</v>
      </c>
      <c r="E6" t="s" s="8"/>
    </row>
    <row r="7">
      <c r="A7"/>
      <c r="B7" t="s">
        <v>21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10</v>
      </c>
      <c r="B2" s="12">
        <v>1.38</v>
      </c>
      <c r="C2" t="s">
        <v>15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B2*8.6956521739</f>
        <v>12</v>
      </c>
      <c r="D6" t="s">
        <v>3</v>
      </c>
      <c r="E6" t="s" s="8"/>
    </row>
    <row r="7">
      <c r="A7"/>
      <c r="B7" t="s">
        <v>26</v>
      </c>
      <c r="C7" s="10">
        <f>B2*0.2173913043</f>
        <v>0.3</v>
      </c>
      <c r="D7" t="s">
        <v>15</v>
      </c>
      <c r="E7" t="s" s="8"/>
    </row>
    <row r="8">
      <c r="A8"/>
      <c r="B8" t="s">
        <v>27</v>
      </c>
      <c r="C8" s="10">
        <f>B2*0.2173913043</f>
        <v>0.3</v>
      </c>
      <c r="D8" t="s">
        <v>15</v>
      </c>
      <c r="E8" t="s" s="8"/>
    </row>
    <row r="9">
      <c r="A9"/>
      <c r="B9" t="s">
        <v>28</v>
      </c>
      <c r="C9" s="10">
        <f>B2*0.0869565217</f>
        <v>0.12</v>
      </c>
      <c r="D9" t="s">
        <v>15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10</v>
      </c>
      <c r="B2" s="12">
        <v>2.4</v>
      </c>
      <c r="C2" t="s">
        <v>15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B2*0.375</f>
        <v>0.9</v>
      </c>
      <c r="D6" t="s">
        <v>33</v>
      </c>
      <c r="E6" t="s" s="8"/>
    </row>
    <row r="7">
      <c r="A7"/>
      <c r="B7" t="s">
        <v>34</v>
      </c>
      <c r="C7" s="10">
        <f>B2*0.2083333333</f>
        <v>0.5</v>
      </c>
      <c r="D7" t="s">
        <v>15</v>
      </c>
      <c r="E7" t="s" s="8"/>
    </row>
    <row r="8">
      <c r="A8"/>
      <c r="B8" t="s">
        <v>35</v>
      </c>
      <c r="C8" s="10">
        <f>B2*6.25</f>
        <v>15</v>
      </c>
      <c r="D8" t="s">
        <v>3</v>
      </c>
      <c r="E8" t="s" s="8"/>
    </row>
    <row r="9">
      <c r="A9"/>
      <c r="B9" t="s">
        <v>36</v>
      </c>
      <c r="C9" s="10">
        <f>B2*0.375</f>
        <v>0.9</v>
      </c>
      <c r="D9" t="s">
        <v>15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10</v>
      </c>
      <c r="B2" s="12">
        <v>0.9</v>
      </c>
      <c r="C2" t="s">
        <v>15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B2*11.1111111111</f>
        <v>10</v>
      </c>
      <c r="D6" t="s">
        <v>3</v>
      </c>
      <c r="E6" t="s" s="8"/>
    </row>
    <row r="7">
      <c r="A7"/>
      <c r="B7" t="s">
        <v>26</v>
      </c>
      <c r="C7" s="10">
        <f>B2*0.6</f>
        <v>0.54</v>
      </c>
      <c r="D7" t="s">
        <v>15</v>
      </c>
      <c r="E7" t="s" s="8"/>
    </row>
    <row r="8">
      <c r="A8"/>
      <c r="B8" t="s">
        <v>41</v>
      </c>
      <c r="C8" s="10">
        <f>B2*0.1555555556</f>
        <v>0.14</v>
      </c>
      <c r="D8" t="s">
        <v>33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15</v>
      </c>
      <c r="D2" t="s" s="7">
        <v>43</v>
      </c>
      <c r="E2" t="s" s="8"/>
    </row>
    <row r="3">
      <c r="A3"/>
      <c r="B3"/>
      <c r="C3"/>
      <c r="D3"/>
      <c r="E3" t="s" s="8"/>
    </row>
    <row r="4">
      <c r="A4" t="s" s="9">
        <v>44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45</v>
      </c>
      <c r="C6" s="10">
        <f>B2*10</f>
        <v>10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46</v>
      </c>
      <c r="B1"/>
      <c r="C1"/>
      <c r="D1"/>
      <c r="E1" t="s" s="3">
        <v>1</v>
      </c>
    </row>
    <row r="2">
      <c r="A2" t="s" s="4">
        <v>10</v>
      </c>
      <c r="B2" s="12">
        <v>10</v>
      </c>
      <c r="C2" t="s">
        <v>3</v>
      </c>
      <c r="D2" t="s" s="7">
        <v>47</v>
      </c>
      <c r="E2" t="s" s="8"/>
    </row>
    <row r="3">
      <c r="A3"/>
      <c r="B3"/>
      <c r="C3"/>
      <c r="D3"/>
      <c r="E3" t="s" s="8"/>
    </row>
    <row r="4">
      <c r="A4" t="s" s="9">
        <v>48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B2*1</f>
        <v>10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10</v>
      </c>
      <c r="B2" s="12">
        <v>0.92</v>
      </c>
      <c r="C2" t="s">
        <v>15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B2*0.652173913</f>
        <v>0.6</v>
      </c>
      <c r="D6" t="s">
        <v>15</v>
      </c>
      <c r="E6" t="s" s="8"/>
    </row>
    <row r="7">
      <c r="A7"/>
      <c r="B7" t="s">
        <v>26</v>
      </c>
      <c r="C7" s="10">
        <f>B2*0.1304347826</f>
        <v>0.12</v>
      </c>
      <c r="D7" t="s">
        <v>15</v>
      </c>
      <c r="E7" t="s" s="8"/>
    </row>
    <row r="8">
      <c r="A8"/>
      <c r="B8" t="s">
        <v>41</v>
      </c>
      <c r="C8" s="10">
        <f>B2*0.4347826087</f>
        <v>0.4</v>
      </c>
      <c r="D8" t="s">
        <v>33</v>
      </c>
      <c r="E8" t="s" s="8"/>
    </row>
    <row r="9">
      <c r="A9"/>
      <c r="B9" t="s">
        <v>35</v>
      </c>
      <c r="C9" s="10">
        <f>B2*10.8695652174</f>
        <v>10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2026-09-15T14:50:42Z</dcterms:created>
  <dc:title>CLAIREFONTAINE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2026-09-15T14:50:42Z</dcterms:modified>
  <cp:revision>1</cp:revision>
</cp:coreProperties>
</file>