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<sst xmlns="http://schemas.openxmlformats.org/spreadsheetml/2006/main" count="88" uniqueCount="88">
  <si>
    <t>Fiche technique</t>
  </si>
  <si>
    <t>Nom</t>
  </si>
  <si>
    <t>Pate a cake (PDR)</t>
  </si>
  <si>
    <t>Code</t>
  </si>
  <si>
    <t>PDR-PAT-CAKE</t>
  </si>
  <si>
    <t>Classe</t>
  </si>
  <si>
    <t>Gâteaux de voyage (cakes, financiers) (PAT.GAT.VOYAGE)</t>
  </si>
  <si>
    <t>Statut</t>
  </si>
  <si>
    <t>publie</t>
  </si>
  <si>
    <t>Verrouillée</t>
  </si>
  <si>
    <t>Oui — Corrigée (contournement CONV.OEUFS) et reverrouillée, Chapitre 5</t>
  </si>
  <si>
    <t>Source bibliographique</t>
  </si>
  <si>
    <t>La Pâtisserie de Référence (BPI.PDR)</t>
  </si>
  <si>
    <t>Provenance</t>
  </si>
  <si>
    <t>Quantité de référence</t>
  </si>
  <si>
    <t>1,133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</si>
  <si>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</si>
  <si>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</si>
  <si>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</si>
  <si>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</si>
  <si>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</si>
  <si>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03:39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</si>
  <si>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</si>
  <si>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</si>
  <si>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</si>
  <si>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</si>
  <si>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</si>
  <si>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</si>
  <si>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</si>
  <si>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</si>
  <si>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</si>
  <si>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</si>
  <si>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</si>
  <si>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</si>
  <si>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</si>
  <si>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</si>
  <si>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</si>
  <si>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</si>
  <si>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</si>
  <si>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FAR-T55</t>
  </si>
  <si>
    <t>Farine de blé T55</t>
  </si>
  <si>
    <t>Farines de blé</t>
  </si>
  <si>
    <t>LEV-CHIMIQUE</t>
  </si>
  <si>
    <t>Levure chimique (poudre à lever)</t>
  </si>
  <si>
    <t>Levures et agents levants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</si>
  <si>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</si>
  <si>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</si>
  <si>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</si>
  <si>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</si>
  <si>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</si>
  <si>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</si>
  <si>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</si>
  <si>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1,133 kg)</t>
  </si>
  <si>
    <t>recette</t>
  </si>
  <si>
    <t>Gâteaux de voyage (cakes, financiers)</t>
  </si>
  <si>
    <t xml:space="preserve">    ↳ BEURRE</t>
  </si>
  <si>
    <t>matiere</t>
  </si>
  <si>
    <t xml:space="preserve">    ↳ Sucre blanc cristal sac 25 kg</t>
  </si>
  <si>
    <t xml:space="preserve">    ↳ OEUF (P)</t>
  </si>
  <si>
    <t>Conversions oeufs et ovoproduits</t>
  </si>
  <si>
    <t xml:space="preserve">        ↳ OEUF (ml)</t>
  </si>
  <si>
    <t>lt</t>
  </si>
  <si>
    <t xml:space="preserve">            ↳ OEUF A3 (PRIX)</t>
  </si>
  <si>
    <t xml:space="preserve">    ↳ Farine de blé T55</t>
  </si>
  <si>
    <t xml:space="preserve">    ↳ Levure chimique (poudre à lever)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</si>
  <si>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</si>
  <si>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</si>
  <si>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</si>
  <si>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</si>
  <si>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</si>
  <si>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</si>
  <si>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</si>
  <si>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travail. Denrees, materiels de preparation, de cuisson et de dressage.</t>
  </si>
  <si>
    <t>BEURRER</t>
  </si>
  <si>
    <t>Travailler le beurre en pommade. Au batteur avec la feuille.</t>
  </si>
  <si>
    <t>INCORPORER</t>
  </si>
  <si>
    <t>Ajouter le sucre puis les oeufs. Incorporer progressivement en foisonnant.</t>
  </si>
  <si>
    <t>Incorporer farine et levure. Ajouter les poudres tamisees, melanger sans corser.</t>
  </si>
  <si>
    <t>CUIRE</t>
  </si>
  <si>
    <t>Mouler et cuire. Moule chemise papier cuisson, cuisson 30 a 45 min.</t>
  </si>
  <si>
    <t>38 min (cuisson)</t>
  </si>
  <si>
    <t>Fiche technique — Pate a cake (PDR)</t>
  </si>
  <si>
    <t>Pate a cake (PDR)  PDR-PAT-CAKE</t>
  </si>
  <si>
    <t>1.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</si>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</sst>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2.78645</v>
      </c>
    </row>
    <row r="12">
      <c r="A12" t="s" s="3">
        <v>17</v>
      </c>
      <c r="B12" s="4">
        <v>2.4593556928508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2.78645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1.133</v>
      </c>
      <c r="C3" t="s" s="10">
        <v>25</v>
      </c>
      <c r="D3"/>
      <c r="E3"/>
      <c r="F3"/>
    </row>
    <row r="4">
      <c r="A4" t="s">
        <v>26</v>
      </c>
      <c r="B4" s="11">
        <f>$B$2*B3</f>
        <v>1.133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0.25</v>
      </c>
      <c r="E7" s="11">
        <f>D7*$B$2</f>
        <v>0.25</v>
      </c>
      <c r="F7" t="s">
        <v>25</v>
      </c>
      <c r="G7" s="4">
        <f>E7*3.9514</f>
        <v>0.98785</v>
      </c>
    </row>
    <row r="8">
      <c r="A8" t="s" s="12">
        <v>35</v>
      </c>
      <c r="B8" t="s">
        <v>36</v>
      </c>
      <c r="C8" t="s">
        <v>37</v>
      </c>
      <c r="D8" s="9">
        <v>5</v>
      </c>
      <c r="E8" s="11">
        <f>D8*$B$2</f>
        <v>5</v>
      </c>
      <c r="F8" t="s">
        <v>38</v>
      </c>
      <c r="G8" s="4">
        <f>E8*0.27</f>
        <v>1.35</v>
      </c>
    </row>
    <row r="9">
      <c r="A9" t="s">
        <v>39</v>
      </c>
      <c r="B9" t="s">
        <v>40</v>
      </c>
      <c r="C9" t="s">
        <v>41</v>
      </c>
      <c r="D9" s="9">
        <v>0.375</v>
      </c>
      <c r="E9" s="11">
        <f>D9*$B$2</f>
        <v>0.375</v>
      </c>
      <c r="F9" t="s">
        <v>25</v>
      </c>
      <c r="G9" s="4">
        <f>E9*0.56</f>
        <v>0.21</v>
      </c>
    </row>
    <row r="10">
      <c r="A10" t="s">
        <v>42</v>
      </c>
      <c r="B10" t="s">
        <v>43</v>
      </c>
      <c r="C10" t="s">
        <v>44</v>
      </c>
      <c r="D10" s="9">
        <v>0.008</v>
      </c>
      <c r="E10" s="11">
        <f>D10*$B$2</f>
        <v>0.008</v>
      </c>
      <c r="F10" t="s">
        <v>25</v>
      </c>
      <c r="G10" s="4">
        <f>E10*4.2</f>
        <v>0.0336</v>
      </c>
    </row>
    <row r="11">
      <c r="A11" t="s">
        <v>45</v>
      </c>
      <c r="B11" t="s">
        <v>46</v>
      </c>
      <c r="C11" t="s">
        <v>47</v>
      </c>
      <c r="D11" s="9">
        <v>0.25</v>
      </c>
      <c r="E11" s="11">
        <f>D11*$B$2</f>
        <v>0.25</v>
      </c>
      <c r="F11" t="s">
        <v>25</v>
      </c>
      <c r="G11" s="4">
        <f>E11*0.82</f>
        <v>0.205</v>
      </c>
    </row>
    <row r="12">
      <c r="A12"/>
      <c r="B12"/>
      <c r="C12"/>
      <c r="D12"/>
      <c r="E12"/>
      <c r="F12" t="s" s="3">
        <v>48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53</v>
      </c>
      <c r="D2" s="11">
        <v>1.133</v>
      </c>
      <c r="E2" t="s">
        <v>25</v>
      </c>
      <c r="F2" t="s">
        <v>54</v>
      </c>
    </row>
    <row r="3">
      <c r="A3">
        <v>1</v>
      </c>
      <c r="B3" t="s">
        <v>55</v>
      </c>
      <c r="C3" t="s">
        <v>56</v>
      </c>
      <c r="D3" s="11">
        <v>0.25</v>
      </c>
      <c r="E3" t="s">
        <v>25</v>
      </c>
      <c r="F3" t="s">
        <v>34</v>
      </c>
    </row>
    <row r="4">
      <c r="A4">
        <v>1</v>
      </c>
      <c r="B4" t="s">
        <v>57</v>
      </c>
      <c r="C4" t="s">
        <v>56</v>
      </c>
      <c r="D4" s="11">
        <v>0.25</v>
      </c>
      <c r="E4" t="s">
        <v>25</v>
      </c>
      <c r="F4" t="s">
        <v>47</v>
      </c>
    </row>
    <row r="5">
      <c r="A5">
        <v>1</v>
      </c>
      <c r="B5" t="s">
        <v>58</v>
      </c>
      <c r="C5" t="s">
        <v>53</v>
      </c>
      <c r="D5" s="11">
        <v>5</v>
      </c>
      <c r="E5" t="s">
        <v>38</v>
      </c>
      <c r="F5" t="s">
        <v>59</v>
      </c>
    </row>
    <row r="6">
      <c r="A6">
        <v>2</v>
      </c>
      <c r="B6" t="s">
        <v>60</v>
      </c>
      <c r="C6" t="s">
        <v>53</v>
      </c>
      <c r="D6" s="11">
        <v>0.275</v>
      </c>
      <c r="E6" t="s">
        <v>61</v>
      </c>
      <c r="F6" t="s">
        <v>59</v>
      </c>
    </row>
    <row r="7">
      <c r="A7">
        <v>3</v>
      </c>
      <c r="B7" t="s">
        <v>62</v>
      </c>
      <c r="C7" t="s">
        <v>56</v>
      </c>
      <c r="D7" s="11">
        <v>5</v>
      </c>
      <c r="E7" t="s">
        <v>38</v>
      </c>
      <c r="F7" t="s">
        <v>37</v>
      </c>
    </row>
    <row r="8">
      <c r="A8">
        <v>1</v>
      </c>
      <c r="B8" t="s">
        <v>63</v>
      </c>
      <c r="C8" t="s">
        <v>56</v>
      </c>
      <c r="D8" s="11">
        <v>0.375</v>
      </c>
      <c r="E8" t="s">
        <v>25</v>
      </c>
      <c r="F8" t="s">
        <v>41</v>
      </c>
    </row>
    <row r="9">
      <c r="A9">
        <v>1</v>
      </c>
      <c r="B9" t="s">
        <v>64</v>
      </c>
      <c r="C9" t="s">
        <v>56</v>
      </c>
      <c r="D9" s="11">
        <v>0.008</v>
      </c>
      <c r="E9" t="s">
        <v>25</v>
      </c>
      <c r="F9" t="s">
        <v>44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65</v>
      </c>
      <c r="B1" t="s" s="2">
        <v>66</v>
      </c>
      <c r="C1" t="s" s="2">
        <v>67</v>
      </c>
      <c r="D1" t="s" s="2">
        <v>68</v>
      </c>
      <c r="E1" t="s" s="2">
        <v>69</v>
      </c>
      <c r="F1" t="s" s="2">
        <v>70</v>
      </c>
    </row>
    <row r="2">
      <c r="A2" t="s">
        <v>2</v>
      </c>
      <c r="B2">
        <v>1</v>
      </c>
      <c r="C2" t="s">
        <v>71</v>
      </c>
      <c r="D2" t="s" s="14">
        <v>72</v>
      </c>
      <c r="E2" t="s" s="14"/>
      <c r="F2"/>
    </row>
    <row r="3">
      <c r="A3" t="s">
        <v>2</v>
      </c>
      <c r="B3">
        <v>2</v>
      </c>
      <c r="C3" t="s">
        <v>73</v>
      </c>
      <c r="D3" t="s" s="14">
        <v>74</v>
      </c>
      <c r="E3" t="s" s="14"/>
      <c r="F3"/>
    </row>
    <row r="4">
      <c r="A4" t="s">
        <v>2</v>
      </c>
      <c r="B4">
        <v>3</v>
      </c>
      <c r="C4" t="s">
        <v>75</v>
      </c>
      <c r="D4" t="s" s="14">
        <v>76</v>
      </c>
      <c r="E4" t="s" s="14"/>
      <c r="F4"/>
    </row>
    <row r="5">
      <c r="A5" t="s">
        <v>2</v>
      </c>
      <c r="B5">
        <v>4</v>
      </c>
      <c r="C5" t="s">
        <v>75</v>
      </c>
      <c r="D5" t="s" s="14">
        <v>77</v>
      </c>
      <c r="E5" t="s" s="14"/>
      <c r="F5"/>
    </row>
    <row r="6">
      <c r="A6" t="s">
        <v>2</v>
      </c>
      <c r="B6">
        <v>5</v>
      </c>
      <c r="C6" t="s">
        <v>78</v>
      </c>
      <c r="D6" t="s" s="14">
        <v>79</v>
      </c>
      <c r="E6" t="s" s="14"/>
      <c r="F6" t="s">
        <v>80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7">
        <v>81</v>
      </c>
      <c r="B1"/>
      <c r="C1"/>
      <c r="D1"/>
    </row>
    <row r="2">
      <c r="A2" t="str" s="15">
        <f>"PDR-PAT-CAKE · PAT.GAT.VOYAGE · référence : "&amp;Besoins!B3&amp;" "&amp;Besoins!C3&amp;" · multiplicateur réglable sur la feuille ""Besoins"""</f>
        <v>PDR-PAT-CAKE · PAT.GAT.VOYAGE · référence : 1,133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82</v>
      </c>
      <c r="B4"/>
      <c r="C4"/>
      <c r="D4"/>
    </row>
    <row r="5">
      <c r="A5" t="s" s="17">
        <v>83</v>
      </c>
      <c r="B5" t="str" s="14">
        <f>"[METTRE EN PLACE] "&amp;Procedure!D2</f>
        <v>[METTRE EN PLACE] Mettre en place le poste de travail. Denrees, materiels de preparation, de cuisson et de dressage.</v>
      </c>
      <c r="C5"/>
      <c r="D5"/>
    </row>
    <row r="6">
      <c r="A6" t="s" s="17">
        <v>84</v>
      </c>
      <c r="B6" t="str" s="14">
        <f>"[BEURRER] "&amp;Procedure!D3</f>
        <v>[BEURRER] Travailler le beurre en pommade. Au batteur avec la feuille.</v>
      </c>
      <c r="C6"/>
      <c r="D6"/>
    </row>
    <row r="7">
      <c r="A7" t="s" s="17">
        <v>85</v>
      </c>
      <c r="B7" t="str" s="14">
        <f>"[INCORPORER] "&amp;Procedure!D4</f>
        <v>[INCORPORER] Ajouter le sucre puis les oeufs. Incorporer progressivement en foisonnant.</v>
      </c>
      <c r="C7"/>
      <c r="D7"/>
    </row>
    <row r="8">
      <c r="A8" t="s" s="17">
        <v>86</v>
      </c>
      <c r="B8" t="str" s="14">
        <f>"[INCORPORER] "&amp;Procedure!D5</f>
        <v>[INCORPORER] Incorporer farine et levure. Ajouter les poudres tamisees, melanger sans corser.</v>
      </c>
      <c r="C8"/>
      <c r="D8"/>
    </row>
    <row r="9">
      <c r="A9" t="s" s="17">
        <v>87</v>
      </c>
      <c r="B9" t="str" s="14">
        <f>"[CUIRE] "&amp;Procedure!D6</f>
        <v>[CUIRE] Mouler et cuire. Moule chemise papier cuisson, cuisson 30 a 45 min.</v>
      </c>
      <c r="C9"/>
      <c r="D9"/>
    </row>
    <row r="10">
      <c r="A10"/>
      <c r="B10"/>
      <c r="C10"/>
      <c r="D10"/>
    </row>
    <row r="11">
      <c r="A11" t="s" s="18">
        <v>22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2026-08-01T01:39:15Z</dcterms:created>
  <dc:title>Pate a cake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2026-08-01T01:39:15Z</dcterms:modified>
  <cp:revision>1</cp:revision>
</cp:coreProperties>
</file>