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<sst xmlns="http://schemas.openxmlformats.org/spreadsheetml/2006/main" count="80" uniqueCount="80">
  <si>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</si>
  <si>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</si>
  <si>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patissiere cafe (cahier 85)</t>
  </si>
  <si>
    <t>Code</t>
  </si>
  <si>
    <t>PAL-CRPATCAF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</si>
  <si>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</si>
  <si>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</si>
  <si>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</si>
  <si>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</si>
  <si>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</si>
  <si>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</si>
  <si>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</si>
  <si>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</si>
  <si>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</si>
  <si>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</si>
  <si>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</si>
  <si>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</si>
  <si>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</si>
  <si>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</si>
  <si>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</si>
  <si>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</si>
  <si>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</si>
  <si>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</si>
  <si>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</si>
  <si>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</si>
  <si>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</si>
  <si>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</si>
  <si>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</si>
  <si>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</si>
  <si>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</si>
  <si>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</si>
  <si>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</si>
  <si>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</si>
  <si>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</si>
  <si>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</si>
  <si>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</si>
  <si>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</si>
  <si>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</si>
  <si>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</si>
  <si>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</si>
  <si>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</si>
  <si>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</si>
  <si>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</si>
  <si>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</si>
  <si>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</si>
  <si>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</si>
  <si>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</si>
  <si>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</si>
  <si>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</si>
  <si>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</si>
  <si>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</si>
  <si>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</si>
  <si>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</si>
  <si>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</si>
  <si>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</si>
  <si>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</si>
  <si>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</si>
  <si>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</si>
  <si>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</si>
  <si>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</si>
  <si>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</si>
  <si>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</si>
  <si>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</si>
  <si>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</si>
  <si>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</si>
  <si>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</si>
  <si>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</si>
  <si>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</si>
  <si>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 xml:space="preserve">    ↳ Café instantané soluble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</si>
  <si>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</si>
  <si>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</si>
  <si>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</si>
  <si>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</si>
  <si>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</si>
  <si>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</si>
  <si>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</si>
  <si>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Creme patissiere (cahier 85)</t>
  </si>
  <si>
    <t>Fiche technique — Creme patissiere cafe (cahier 85)</t>
  </si>
  <si>
    <t>Creme patissiere cafe (cahier 85)  PAL-CRPATCAF</t>
  </si>
  <si>
    <t>↳ 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</si>
</sst>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2.2901475842105</v>
      </c>
    </row>
    <row r="12">
      <c r="A12" t="s" s="3">
        <v>16</v>
      </c>
      <c r="B12" s="4">
        <v>2.2901475842105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2.2901475842105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24</v>
      </c>
      <c r="G10" s="4">
        <f>E10*22</f>
        <v>0.22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24</v>
      </c>
      <c r="G11" s="4">
        <f>E11*35</f>
        <v>0.35</v>
      </c>
    </row>
    <row r="12">
      <c r="A12" t="s" s="12">
        <v>46</v>
      </c>
      <c r="B12" t="s">
        <v>47</v>
      </c>
      <c r="C12" t="s">
        <v>40</v>
      </c>
      <c r="D12" s="9">
        <v>0.667</v>
      </c>
      <c r="E12" s="11">
        <f>D12*$B$2</f>
        <v>0.667</v>
      </c>
      <c r="F12" t="s">
        <v>48</v>
      </c>
      <c r="G12" s="4">
        <f>E12*0.5999</f>
        <v>0.400133</v>
      </c>
    </row>
    <row r="13">
      <c r="A13" t="s">
        <v>49</v>
      </c>
      <c r="B13" t="s">
        <v>50</v>
      </c>
      <c r="C13" t="s">
        <v>51</v>
      </c>
      <c r="D13" s="9">
        <v>0.167</v>
      </c>
      <c r="E13" s="11">
        <f>D13*$B$2</f>
        <v>0.167</v>
      </c>
      <c r="F13" t="s">
        <v>24</v>
      </c>
      <c r="G13" s="4">
        <f>E13*0.82</f>
        <v>0.13694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24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24</v>
      </c>
      <c r="F3" t="s">
        <v>58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48</v>
      </c>
      <c r="F4" t="s">
        <v>40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24</v>
      </c>
      <c r="F5" t="s">
        <v>51</v>
      </c>
    </row>
    <row r="6">
      <c r="A6">
        <v>2</v>
      </c>
      <c r="B6" t="s">
        <v>63</v>
      </c>
      <c r="C6" t="s">
        <v>61</v>
      </c>
      <c r="D6" s="11">
        <v>0.333</v>
      </c>
      <c r="E6" t="s">
        <v>34</v>
      </c>
      <c r="F6" t="s">
        <v>33</v>
      </c>
    </row>
    <row r="7">
      <c r="A7">
        <v>2</v>
      </c>
      <c r="B7" t="s">
        <v>64</v>
      </c>
      <c r="C7" t="s">
        <v>57</v>
      </c>
      <c r="D7" s="11">
        <v>0.133</v>
      </c>
      <c r="E7" t="s">
        <v>48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</v>
      </c>
      <c r="E8" t="s">
        <v>34</v>
      </c>
      <c r="F8" t="s">
        <v>40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24</v>
      </c>
      <c r="F9" t="s">
        <v>37</v>
      </c>
    </row>
    <row r="10">
      <c r="A10">
        <v>1</v>
      </c>
      <c r="B10" t="s">
        <v>68</v>
      </c>
      <c r="C10" t="s">
        <v>61</v>
      </c>
      <c r="D10" s="11">
        <v>0.01</v>
      </c>
      <c r="E10" t="s">
        <v>24</v>
      </c>
      <c r="F10" t="s">
        <v>43</v>
      </c>
    </row>
    <row r="11">
      <c r="A11">
        <v>1</v>
      </c>
      <c r="B11" t="s">
        <v>69</v>
      </c>
      <c r="C11" t="s">
        <v>61</v>
      </c>
      <c r="D11" s="11">
        <v>0.01</v>
      </c>
      <c r="E11" t="s">
        <v>24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76</v>
      </c>
      <c r="B3"/>
      <c r="C3"/>
      <c r="D3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"PAL-CRPATCAF · PAT.CREAMS · référence : "&amp;Besoins!B3&amp;" "&amp;Besoins!C3&amp;" · multiplicateur réglable sur la feuille ""Besoins"""</f>
        <v>PAL-CRPATCAF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