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<sst xmlns="http://schemas.openxmlformats.org/spreadsheetml/2006/main" count="88" uniqueCount="88">
  <si>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</si>
  <si>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</si>
  <si>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MUFFINS</t>
  </si>
  <si>
    <t>Code</t>
  </si>
  <si>
    <t>GRO_CDC_265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</si>
  <si>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</si>
  <si>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</si>
  <si>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</si>
  <si>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</si>
  <si>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</si>
  <si>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</si>
  <si>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</si>
  <si>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</si>
  <si>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</si>
  <si>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</si>
  <si>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</si>
  <si>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</si>
  <si>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</si>
  <si>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</si>
  <si>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</si>
  <si>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</si>
  <si>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</si>
  <si>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</si>
  <si>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</si>
  <si>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</si>
  <si>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</si>
  <si>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</si>
  <si>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</si>
  <si>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</si>
  <si>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</si>
  <si>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</si>
  <si>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</si>
  <si>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</si>
  <si>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</si>
  <si>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</si>
  <si>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</si>
  <si>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</si>
  <si>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</si>
  <si>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</si>
  <si>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</si>
  <si>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</si>
  <si>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</si>
  <si>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</si>
  <si>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</si>
  <si>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</si>
  <si>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</si>
  <si>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</si>
  <si>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</si>
  <si>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</si>
  <si>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</si>
  <si>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</si>
  <si>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</si>
  <si>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</si>
  <si>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</si>
  <si>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</si>
  <si>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</si>
  <si>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</si>
  <si>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Levure chimique (poudre à lever)</t>
  </si>
  <si>
    <t xml:space="preserve">    ↳ Lait entier UHT 3,5% MG brique 1L</t>
  </si>
  <si>
    <t xml:space="preserve">    ↳ Huile de tournesol raffinée vrac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</si>
  <si>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</si>
  <si>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</si>
  <si>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</si>
  <si>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</si>
  <si>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</si>
  <si>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</si>
  <si>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</si>
  <si>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</si>
  <si>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</si>
  <si>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BATTRE</t>
  </si>
  <si>
    <t>FOURRER</t>
  </si>
  <si>
    <t>47 min (cuisson)</t>
  </si>
  <si>
    <t>ENFOURNER</t>
  </si>
  <si>
    <t>25 min (cuisson)</t>
  </si>
  <si>
    <t>DRESSER</t>
  </si>
  <si>
    <t>Dresser - Démouler les muffins.Les servir tièdes de préférence,avec une crème,un yaourt etc.</t>
  </si>
  <si>
    <t>INCORPORER</t>
  </si>
  <si>
    <t>Commentaire - Les muffins sont d’origine américaine,mais très prisés en Angleterre.</t>
  </si>
  <si>
    <t>Fiche technique — MUFFINS</t>
  </si>
  <si>
    <t>MUFFINS  GRO_CDC_265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</si>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</sst>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8.564</v>
      </c>
    </row>
    <row r="12">
      <c r="A12" t="s" s="3">
        <v>16</v>
      </c>
      <c r="B12" s="4">
        <v>0.08564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8.564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1.2</v>
      </c>
      <c r="E7" s="11">
        <f>D7*$B$2</f>
        <v>1.2</v>
      </c>
      <c r="F7" t="s">
        <v>34</v>
      </c>
      <c r="G7" s="4">
        <f>E7*2.7</f>
        <v>3.24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E8*1.05</f>
        <v>0.63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34</v>
      </c>
      <c r="G9" s="4">
        <f>E9*5.2</f>
        <v>1.04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38</v>
      </c>
      <c r="G10" s="4">
        <f>E10*1.05</f>
        <v>3.15</v>
      </c>
    </row>
    <row r="11">
      <c r="A11" t="s">
        <v>45</v>
      </c>
      <c r="B11" t="s">
        <v>46</v>
      </c>
      <c r="C11" t="s">
        <v>47</v>
      </c>
      <c r="D11" s="9">
        <v>0.12</v>
      </c>
      <c r="E11" s="11">
        <f>D11*$B$2</f>
        <v>0.12</v>
      </c>
      <c r="F11" t="s">
        <v>34</v>
      </c>
      <c r="G11" s="4">
        <f>E11*4.2</f>
        <v>0.504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1.2</v>
      </c>
      <c r="E3" t="s">
        <v>34</v>
      </c>
      <c r="F3" t="s">
        <v>33</v>
      </c>
    </row>
    <row r="4">
      <c r="A4">
        <v>1</v>
      </c>
      <c r="B4" t="s">
        <v>57</v>
      </c>
      <c r="C4" t="s">
        <v>56</v>
      </c>
      <c r="D4" s="11">
        <v>0.12</v>
      </c>
      <c r="E4" t="s">
        <v>34</v>
      </c>
      <c r="F4" t="s">
        <v>47</v>
      </c>
    </row>
    <row r="5">
      <c r="A5">
        <v>1</v>
      </c>
      <c r="B5" t="s">
        <v>58</v>
      </c>
      <c r="C5" t="s">
        <v>56</v>
      </c>
      <c r="D5" s="11">
        <v>3</v>
      </c>
      <c r="E5" t="s">
        <v>38</v>
      </c>
      <c r="F5" t="s">
        <v>44</v>
      </c>
    </row>
    <row r="6">
      <c r="A6">
        <v>1</v>
      </c>
      <c r="B6" t="s">
        <v>59</v>
      </c>
      <c r="C6" t="s">
        <v>56</v>
      </c>
      <c r="D6" s="11">
        <v>0.6</v>
      </c>
      <c r="E6" t="s">
        <v>38</v>
      </c>
      <c r="F6" t="s">
        <v>37</v>
      </c>
    </row>
    <row r="7">
      <c r="A7">
        <v>1</v>
      </c>
      <c r="B7" t="s">
        <v>60</v>
      </c>
      <c r="C7" t="s">
        <v>56</v>
      </c>
      <c r="D7" s="11">
        <v>0.2</v>
      </c>
      <c r="E7" t="s">
        <v>34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Mise en place du poste de travail - Vérifier les D.L.C.,peser les denrées,sélectionner le matériel de préparation et de cuisson.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t>
        </is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t>
        </is>
      </c>
      <c r="E4" t="s" s="13"/>
      <c r="F4"/>
    </row>
    <row r="5">
      <c r="A5" t="s">
        <v>2</v>
      </c>
      <c r="B5">
        <v>4</v>
      </c>
      <c r="C5" t="s">
        <v>70</v>
      </c>
      <c r="D5" t="inlineStr" s="13">
        <is>
          <t>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t>
        </is>
      </c>
      <c r="E5" t="s" s="13"/>
      <c r="F5" t="s">
        <v>71</v>
      </c>
    </row>
    <row r="6">
      <c r="A6" t="s">
        <v>2</v>
      </c>
      <c r="B6">
        <v>5</v>
      </c>
      <c r="C6" t="s">
        <v>72</v>
      </c>
      <c r="D6" t="inlineStr" s="13">
        <is>
          <t>Cuire les muffins - Enfourner et cuire au four à + 200 °C pendant 25 minutes. - Vérifier la cuisson par sondage avec la pointe d’un couteau.Aucune trace ne doit apparaître sur la lame. - Les muffins doivent être moelleux à l’intérieur et craquelés sur le dessus.</t>
        </is>
      </c>
      <c r="E6" t="s" s="13"/>
      <c r="F6" t="s">
        <v>73</v>
      </c>
    </row>
    <row r="7">
      <c r="A7" t="s">
        <v>2</v>
      </c>
      <c r="B7">
        <v>6</v>
      </c>
      <c r="C7" t="s">
        <v>74</v>
      </c>
      <c r="D7" t="s" s="13">
        <v>75</v>
      </c>
      <c r="E7" t="s" s="13"/>
      <c r="F7"/>
    </row>
    <row r="8">
      <c r="A8" t="s">
        <v>2</v>
      </c>
      <c r="B8">
        <v>7</v>
      </c>
      <c r="C8" t="s">
        <v>76</v>
      </c>
      <c r="D8" t="inlineStr" s="13">
        <is>
          <t>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t>
        </is>
      </c>
      <c r="E8" t="s" s="13"/>
      <c r="F8"/>
    </row>
    <row r="9">
      <c r="A9" t="s">
        <v>2</v>
      </c>
      <c r="B9">
        <v>8</v>
      </c>
      <c r="C9"/>
      <c r="D9" t="s" s="13">
        <v>77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4">
        <f>"GRO_CDC_265 · GRO.DESSERTS · référence : "&amp;Besoins!B3&amp;" "&amp;Besoins!C3&amp;" · multiplicateur réglable sur la feuille ""Besoins"""</f>
        <v>GRO_CDC_265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79</v>
      </c>
      <c r="B4"/>
      <c r="C4"/>
      <c r="D4"/>
    </row>
    <row r="5">
      <c r="A5" t="s" s="16">
        <v>80</v>
      </c>
      <c r="B5" t="str" s="13">
        <f>"[METTRE EN PLACE] "&amp;Procedure!D2</f>
        <v>[METTRE EN PLACE] Mise en place du poste de travail - Vérifier les D.L.C.,peser les denrées,sélectionner le matériel de préparation et de cuisson. - Désinfecter le matériel et le poste de travail suivant les protocoles.</v>
      </c>
      <c r="C5"/>
      <c r="D5"/>
    </row>
    <row r="6">
      <c r="A6" t="s" s="16">
        <v>81</v>
      </c>
      <c r="B6" t="str" s="13">
        <f>"[ÉTUVER] "&amp;Procedure!D3</f>
        <v>[ÉTUVER] 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v>
      </c>
      <c r="C6"/>
      <c r="D6"/>
    </row>
    <row r="7">
      <c r="A7" t="s" s="16">
        <v>82</v>
      </c>
      <c r="B7" t="str" s="13">
        <f>"[BATTRE] "&amp;Procedure!D4</f>
        <v>[BATTRE] 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v>
      </c>
      <c r="C7"/>
      <c r="D7"/>
    </row>
    <row r="8">
      <c r="A8" t="s" s="16">
        <v>83</v>
      </c>
      <c r="B8" t="str" s="13">
        <f>"[FOURRER] "&amp;Procedure!D5</f>
        <v>[FOURRER] 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v>
      </c>
      <c r="C8"/>
      <c r="D8"/>
    </row>
    <row r="9">
      <c r="A9" t="s" s="16">
        <v>84</v>
      </c>
      <c r="B9" t="str" s="13">
        <f>"[ENFOURNER] "&amp;Procedure!D6</f>
        <v>[ENFOURNER] Cuire les muffins - Enfourner et cuire au four à + 200 °C pendant 25 minutes. - Vérifier la cuisson par sondage avec la pointe d’un couteau.Aucune trace ne doit apparaître sur la lame. - Les muffins doivent être moelleux à l’intérieur et craquelés sur le dessus.</v>
      </c>
      <c r="C9"/>
      <c r="D9"/>
    </row>
    <row r="10">
      <c r="A10" t="s" s="16">
        <v>85</v>
      </c>
      <c r="B10" t="str" s="13">
        <f>"[DRESSER] "&amp;Procedure!D7</f>
        <v>[DRESSER] Dresser - Démouler les muffins.Les servir tièdes de préférence,avec une crème,un yaourt etc.</v>
      </c>
      <c r="C10"/>
      <c r="D10"/>
    </row>
    <row r="11">
      <c r="A11" t="s" s="16">
        <v>86</v>
      </c>
      <c r="B11" t="str" s="13">
        <f>"[INCORPORER] "&amp;Procedure!D8</f>
        <v>[INCORPORER] 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v>
      </c>
      <c r="C11"/>
      <c r="D11"/>
    </row>
    <row r="12">
      <c r="A12" t="s" s="16">
        <v>87</v>
      </c>
      <c r="B12" t="str" s="13">
        <f>Procedure!D9</f>
        <v>Commentaire - Les muffins sont d’origine américaine,mais très prisés en Angleterre.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2026-07-31T23:56:07Z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2026-07-31T23:56:07Z</dcterms:modified>
  <cp:revision>1</cp:revision>
</cp:coreProperties>
</file>