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<sst xmlns="http://schemas.openxmlformats.org/spreadsheetml/2006/main" count="102" uniqueCount="102">
  <si>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</si>
  <si>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</si>
  <si>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FONDANT</t>
  </si>
  <si>
    <t>Code</t>
  </si>
  <si>
    <t>GRO_CDC_263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</si>
  <si>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</si>
  <si>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</si>
  <si>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</si>
  <si>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</si>
  <si>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</si>
  <si>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</si>
  <si>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</si>
  <si>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</si>
  <si>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</si>
  <si>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</si>
  <si>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</si>
  <si>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</si>
  <si>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</si>
  <si>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</si>
  <si>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</si>
  <si>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</si>
  <si>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</si>
  <si>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</si>
  <si>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</si>
  <si>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</si>
  <si>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</si>
  <si>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</si>
  <si>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</si>
  <si>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</si>
  <si>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</si>
  <si>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</si>
  <si>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EPI-GINGEMBRE</t>
  </si>
  <si>
    <t>Gingembre moulu</t>
  </si>
  <si>
    <t>Épices en poudre et graines</t>
  </si>
  <si>
    <t>kg</t>
  </si>
  <si>
    <t>MEL-CURRY</t>
  </si>
  <si>
    <t>Curry en poudre</t>
  </si>
  <si>
    <t>Mélanges et épices composées</t>
  </si>
  <si>
    <t>RNME101467</t>
  </si>
  <si>
    <t>Chocolat noir 50% cacao pistoles sac 5kg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</si>
  <si>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</si>
  <si>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</si>
  <si>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</si>
  <si>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</si>
  <si>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</si>
  <si>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</si>
  <si>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</si>
  <si>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</si>
  <si>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</si>
  <si>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</si>
  <si>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</si>
  <si>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</si>
  <si>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</si>
  <si>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</si>
  <si>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</si>
  <si>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</si>
  <si>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</si>
  <si>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</si>
  <si>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</si>
  <si>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</si>
  <si>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</si>
  <si>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</si>
  <si>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</si>
  <si>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</si>
  <si>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</si>
  <si>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</si>
  <si>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</si>
  <si>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</si>
  <si>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</si>
  <si>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</si>
  <si>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</si>
  <si>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</si>
  <si>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</si>
  <si>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 xml:space="preserve">    ↳ Oeuf calibre M (53-63g) cat.A France colis 360</t>
  </si>
  <si>
    <t xml:space="preserve">    ↳ Gingembre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</si>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</sst>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103.667</v>
      </c>
    </row>
    <row r="12">
      <c r="A12" t="s" s="3">
        <v>16</v>
      </c>
      <c r="B12" s="4">
        <v>1.03667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103.667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E7*9.2</f>
        <v>0.0368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E8*10.2</f>
        <v>0.0612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E9*18.3</f>
        <v>73.2</v>
      </c>
    </row>
    <row r="10">
      <c r="A10" t="s">
        <v>41</v>
      </c>
      <c r="B10" t="s">
        <v>42</v>
      </c>
      <c r="C10" t="s">
        <v>40</v>
      </c>
      <c r="D10" s="9">
        <v>1.2</v>
      </c>
      <c r="E10" s="11">
        <f>D10*$B$2</f>
        <v>1.2</v>
      </c>
      <c r="F10" t="s">
        <v>34</v>
      </c>
      <c r="G10" s="4">
        <f>E10*2.7</f>
        <v>3.24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E11*0.56</f>
        <v>0.56</v>
      </c>
    </row>
    <row r="12">
      <c r="A12" t="s">
        <v>46</v>
      </c>
      <c r="B12" t="s">
        <v>47</v>
      </c>
      <c r="C12" t="s">
        <v>48</v>
      </c>
      <c r="D12" s="9">
        <v>0.8</v>
      </c>
      <c r="E12" s="11">
        <f>D12*$B$2</f>
        <v>0.8</v>
      </c>
      <c r="F12" t="s">
        <v>34</v>
      </c>
      <c r="G12" s="4">
        <f>E12*11</f>
        <v>8.8</v>
      </c>
    </row>
    <row r="13">
      <c r="A13" t="s">
        <v>49</v>
      </c>
      <c r="B13" t="s">
        <v>50</v>
      </c>
      <c r="C13" t="s">
        <v>51</v>
      </c>
      <c r="D13" s="9">
        <v>2</v>
      </c>
      <c r="E13" s="11">
        <f>D13*$B$2</f>
        <v>2</v>
      </c>
      <c r="F13" t="s">
        <v>34</v>
      </c>
      <c r="G13" s="4">
        <f>E13*5.2</f>
        <v>10.4</v>
      </c>
    </row>
    <row r="14">
      <c r="A14" t="s">
        <v>52</v>
      </c>
      <c r="B14" t="s">
        <v>53</v>
      </c>
      <c r="C14" t="s">
        <v>54</v>
      </c>
      <c r="D14" s="9">
        <v>0.045</v>
      </c>
      <c r="E14" s="11">
        <f>D14*$B$2</f>
        <v>0.045</v>
      </c>
      <c r="F14" t="s">
        <v>34</v>
      </c>
      <c r="G14" s="4">
        <f>E14*4.2</f>
        <v>0.189</v>
      </c>
    </row>
    <row r="15">
      <c r="A15" t="s">
        <v>55</v>
      </c>
      <c r="B15" t="s">
        <v>56</v>
      </c>
      <c r="C15" t="s">
        <v>57</v>
      </c>
      <c r="D15" s="9">
        <v>40</v>
      </c>
      <c r="E15" s="11">
        <f>D15*$B$2</f>
        <v>40</v>
      </c>
      <c r="F15" t="s">
        <v>24</v>
      </c>
      <c r="G15" s="4">
        <f>E15*0.1795</f>
        <v>7.18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4</v>
      </c>
      <c r="E3" t="s">
        <v>34</v>
      </c>
      <c r="F3" t="s">
        <v>40</v>
      </c>
    </row>
    <row r="4">
      <c r="A4">
        <v>1</v>
      </c>
      <c r="B4" t="s">
        <v>67</v>
      </c>
      <c r="C4" t="s">
        <v>66</v>
      </c>
      <c r="D4" s="11">
        <v>1.2</v>
      </c>
      <c r="E4" t="s">
        <v>34</v>
      </c>
      <c r="F4" t="s">
        <v>40</v>
      </c>
    </row>
    <row r="5">
      <c r="A5">
        <v>1</v>
      </c>
      <c r="B5" t="s">
        <v>68</v>
      </c>
      <c r="C5" t="s">
        <v>66</v>
      </c>
      <c r="D5" s="11">
        <v>1</v>
      </c>
      <c r="E5" t="s">
        <v>34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0.8</v>
      </c>
      <c r="E6" t="s">
        <v>34</v>
      </c>
      <c r="F6" t="s">
        <v>48</v>
      </c>
    </row>
    <row r="7">
      <c r="A7">
        <v>1</v>
      </c>
      <c r="B7" t="s">
        <v>70</v>
      </c>
      <c r="C7" t="s">
        <v>66</v>
      </c>
      <c r="D7" s="11">
        <v>2</v>
      </c>
      <c r="E7" t="s">
        <v>34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0.045</v>
      </c>
      <c r="E8" t="s">
        <v>34</v>
      </c>
      <c r="F8" t="s">
        <v>54</v>
      </c>
    </row>
    <row r="9">
      <c r="A9">
        <v>1</v>
      </c>
      <c r="B9" t="s">
        <v>72</v>
      </c>
      <c r="C9" t="s">
        <v>66</v>
      </c>
      <c r="D9" s="11">
        <v>0.006</v>
      </c>
      <c r="E9" t="s">
        <v>34</v>
      </c>
      <c r="F9" t="s">
        <v>37</v>
      </c>
    </row>
    <row r="10">
      <c r="A10">
        <v>1</v>
      </c>
      <c r="B10" t="s">
        <v>73</v>
      </c>
      <c r="C10" t="s">
        <v>66</v>
      </c>
      <c r="D10" s="11">
        <v>40</v>
      </c>
      <c r="E10" t="s">
        <v>24</v>
      </c>
      <c r="F10" t="s">
        <v>57</v>
      </c>
    </row>
    <row r="11">
      <c r="A11">
        <v>1</v>
      </c>
      <c r="B11" t="s">
        <v>74</v>
      </c>
      <c r="C11" t="s">
        <v>66</v>
      </c>
      <c r="D11" s="11">
        <v>0.004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Cuire le fondant - Enfourner et cuire à+ 150 °C pendant 45 minutes. - Laisser refroidir dans le moule. - Démouler le fondant sur une grille garnie d’une feuille de papier sulfurisé.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s" s="13">
        <v>92</v>
      </c>
      <c r="E7" t="s" s="13"/>
      <c r="F7"/>
    </row>
    <row r="8">
      <c r="A8" t="s">
        <v>2</v>
      </c>
      <c r="B8">
        <v>7</v>
      </c>
      <c r="C8"/>
      <c r="D8" t="inlineStr" s="13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6">
        <v>96</v>
      </c>
      <c r="B6" t="str" s="13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6">
        <v>97</v>
      </c>
      <c r="B7" t="str" s="13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6">
        <v>98</v>
      </c>
      <c r="B8" t="str" s="13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6">
        <v>99</v>
      </c>
      <c r="B9" t="str" s="13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6">
        <v>100</v>
      </c>
      <c r="B10" t="str" s="13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6">
        <v>101</v>
      </c>
      <c r="B11" t="str" s="13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