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<sst xmlns="http://schemas.openxmlformats.org/spreadsheetml/2006/main" count="99" uniqueCount="99">
  <si>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</si>
  <si>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</si>
  <si>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GÂTEAU</t>
  </si>
  <si>
    <t>Code</t>
  </si>
  <si>
    <t>GRO_CDC_262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</si>
  <si>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</si>
  <si>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</si>
  <si>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</si>
  <si>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</si>
  <si>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</si>
  <si>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</si>
  <si>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</si>
  <si>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</si>
  <si>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</si>
  <si>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</si>
  <si>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</si>
  <si>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</si>
  <si>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</si>
  <si>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</si>
  <si>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</si>
  <si>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</si>
  <si>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</si>
  <si>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</si>
  <si>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</si>
  <si>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</si>
  <si>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</si>
  <si>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</si>
  <si>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</si>
  <si>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</si>
  <si>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</si>
  <si>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</si>
  <si>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</si>
  <si>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</si>
  <si>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</si>
  <si>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</si>
  <si>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</si>
  <si>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</si>
  <si>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</si>
  <si>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</si>
  <si>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</si>
  <si>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</si>
  <si>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</si>
  <si>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</si>
  <si>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</si>
  <si>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</si>
  <si>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</si>
  <si>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</si>
  <si>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</si>
  <si>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</si>
  <si>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</si>
  <si>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</si>
  <si>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</si>
  <si>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</si>
  <si>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</si>
  <si>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</si>
  <si>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</si>
  <si>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</si>
  <si>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</si>
  <si>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</si>
  <si>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</si>
  <si>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</si>
  <si>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</si>
  <si>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</si>
  <si>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</si>
  <si>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</si>
  <si>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</si>
  <si>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</si>
  <si>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</si>
  <si>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</si>
  <si>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</si>
  <si>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Huile de tournesol raffinée vrac</t>
  </si>
  <si>
    <t xml:space="preserve">    ↳ Sel fin de cuisine</t>
  </si>
  <si>
    <t xml:space="preserve">    ↳ Levure chimique (poudre à lever)</t>
  </si>
  <si>
    <t xml:space="preserve">    ↳ Rhum ambré de cuisine (baba)</t>
  </si>
  <si>
    <t xml:space="preserve">    ↳ Beurre doux 82% MG plaquette</t>
  </si>
  <si>
    <t xml:space="preserve">    ↳ Oeuf calibre M (53-63g) cat.A France colis 360</t>
  </si>
  <si>
    <t xml:space="preserve">    ↳ YAOURT nature basique demi écrémé pot 125g</t>
  </si>
  <si>
    <t>Recette</t>
  </si>
  <si>
    <t>#</t>
  </si>
  <si>
    <t>Verbe</t>
  </si>
  <si>
    <t>Étape</t>
  </si>
  <si>
    <t>Précision technique</t>
  </si>
  <si>
    <t>Durée</t>
  </si>
  <si>
    <t>METTRE EN PLACE</t>
  </si>
  <si>
    <t>125 min (cuisson)</t>
  </si>
  <si>
    <t>BATTRE</t>
  </si>
  <si>
    <t>FOURRER</t>
  </si>
  <si>
    <t>Garnir les moules - Répartir la pâte dans les trois bacs GN de cuisson. - Égaliser la surface avec une corne ou une spatule.</t>
  </si>
  <si>
    <t>CUIRE</t>
  </si>
  <si>
    <t>40 min (cuisson)</t>
  </si>
  <si>
    <t>SERVIR</t>
  </si>
  <si>
    <t>Servir - Détailler chaque bac en 35 parts (5x7). - Accompagner ce gâteau d’une crème,d’un yaourt,etc.</t>
  </si>
  <si>
    <t>Fiche technique — GÂTEAU</t>
  </si>
  <si>
    <t>GÂTEAU  GRO_CDC_262</t>
  </si>
  <si>
    <t>1.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</si>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</sst>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30.543</v>
      </c>
    </row>
    <row r="12">
      <c r="A12" t="s" s="3">
        <v>16</v>
      </c>
      <c r="B12" s="4">
        <v>0.30543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30.543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E7*14</f>
        <v>1.68</v>
      </c>
    </row>
    <row r="8">
      <c r="A8" t="s">
        <v>35</v>
      </c>
      <c r="B8" t="s">
        <v>36</v>
      </c>
      <c r="C8" t="s">
        <v>37</v>
      </c>
      <c r="D8" s="9">
        <v>3.2</v>
      </c>
      <c r="E8" s="11">
        <f>D8*$B$2</f>
        <v>3.2</v>
      </c>
      <c r="F8" t="s">
        <v>38</v>
      </c>
      <c r="G8" s="4">
        <f>E8*2.7</f>
        <v>8.64</v>
      </c>
    </row>
    <row r="9">
      <c r="A9" t="s">
        <v>39</v>
      </c>
      <c r="B9" t="s">
        <v>40</v>
      </c>
      <c r="C9" t="s">
        <v>41</v>
      </c>
      <c r="D9" s="9">
        <v>2.8</v>
      </c>
      <c r="E9" s="11">
        <f>D9*$B$2</f>
        <v>2.8</v>
      </c>
      <c r="F9" t="s">
        <v>38</v>
      </c>
      <c r="G9" s="4">
        <f>E9*0.56</f>
        <v>1.568</v>
      </c>
    </row>
    <row r="10">
      <c r="A10" t="s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34</v>
      </c>
      <c r="G10" s="4">
        <f>E10*1.05</f>
        <v>0.7875</v>
      </c>
    </row>
    <row r="11">
      <c r="A11" t="s">
        <v>45</v>
      </c>
      <c r="B11" t="s">
        <v>46</v>
      </c>
      <c r="C11" t="s">
        <v>47</v>
      </c>
      <c r="D11" s="9">
        <v>20</v>
      </c>
      <c r="E11" s="11">
        <f>D11*$B$2</f>
        <v>20</v>
      </c>
      <c r="F11" t="s">
        <v>24</v>
      </c>
      <c r="G11" s="4">
        <f>E11*0.47</f>
        <v>9.4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38</v>
      </c>
      <c r="G12" s="4">
        <f>E12*5.2</f>
        <v>0.78</v>
      </c>
    </row>
    <row r="13">
      <c r="A13" t="s">
        <v>51</v>
      </c>
      <c r="B13" t="s">
        <v>52</v>
      </c>
      <c r="C13" t="s">
        <v>53</v>
      </c>
      <c r="D13" s="9">
        <v>0.12</v>
      </c>
      <c r="E13" s="11">
        <f>D13*$B$2</f>
        <v>0.12</v>
      </c>
      <c r="F13" t="s">
        <v>38</v>
      </c>
      <c r="G13" s="4">
        <f>E13*4.2</f>
        <v>0.504</v>
      </c>
    </row>
    <row r="14">
      <c r="A14" t="s">
        <v>54</v>
      </c>
      <c r="B14" t="s">
        <v>55</v>
      </c>
      <c r="C14" t="s">
        <v>56</v>
      </c>
      <c r="D14" s="9">
        <v>40</v>
      </c>
      <c r="E14" s="11">
        <f>D14*$B$2</f>
        <v>40</v>
      </c>
      <c r="F14" t="s">
        <v>24</v>
      </c>
      <c r="G14" s="4">
        <f>E14*0.1795</f>
        <v>7.18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38</v>
      </c>
      <c r="G15" s="4">
        <f>E15*0.35</f>
        <v>0.0035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2.8</v>
      </c>
      <c r="E3" t="s">
        <v>38</v>
      </c>
      <c r="F3" t="s">
        <v>41</v>
      </c>
    </row>
    <row r="4">
      <c r="A4">
        <v>1</v>
      </c>
      <c r="B4" t="s">
        <v>69</v>
      </c>
      <c r="C4" t="s">
        <v>68</v>
      </c>
      <c r="D4" s="11">
        <v>3.2</v>
      </c>
      <c r="E4" t="s">
        <v>38</v>
      </c>
      <c r="F4" t="s">
        <v>37</v>
      </c>
    </row>
    <row r="5">
      <c r="A5">
        <v>1</v>
      </c>
      <c r="B5" t="s">
        <v>70</v>
      </c>
      <c r="C5" t="s">
        <v>68</v>
      </c>
      <c r="D5" s="11">
        <v>0.75</v>
      </c>
      <c r="E5" t="s">
        <v>34</v>
      </c>
      <c r="F5" t="s">
        <v>44</v>
      </c>
    </row>
    <row r="6">
      <c r="A6">
        <v>1</v>
      </c>
      <c r="B6" t="s">
        <v>71</v>
      </c>
      <c r="C6" t="s">
        <v>68</v>
      </c>
      <c r="D6" s="11">
        <v>0.01</v>
      </c>
      <c r="E6" t="s">
        <v>38</v>
      </c>
      <c r="F6" t="s">
        <v>59</v>
      </c>
    </row>
    <row r="7">
      <c r="A7">
        <v>1</v>
      </c>
      <c r="B7" t="s">
        <v>72</v>
      </c>
      <c r="C7" t="s">
        <v>68</v>
      </c>
      <c r="D7" s="11">
        <v>0.12</v>
      </c>
      <c r="E7" t="s">
        <v>38</v>
      </c>
      <c r="F7" t="s">
        <v>53</v>
      </c>
    </row>
    <row r="8">
      <c r="A8">
        <v>1</v>
      </c>
      <c r="B8" t="s">
        <v>73</v>
      </c>
      <c r="C8" t="s">
        <v>68</v>
      </c>
      <c r="D8" s="11">
        <v>0.12</v>
      </c>
      <c r="E8" t="s">
        <v>34</v>
      </c>
      <c r="F8" t="s">
        <v>33</v>
      </c>
    </row>
    <row r="9">
      <c r="A9">
        <v>1</v>
      </c>
      <c r="B9" t="s">
        <v>74</v>
      </c>
      <c r="C9" t="s">
        <v>68</v>
      </c>
      <c r="D9" s="11">
        <v>0.15</v>
      </c>
      <c r="E9" t="s">
        <v>38</v>
      </c>
      <c r="F9" t="s">
        <v>50</v>
      </c>
    </row>
    <row r="10">
      <c r="A10">
        <v>1</v>
      </c>
      <c r="B10" t="s">
        <v>75</v>
      </c>
      <c r="C10" t="s">
        <v>68</v>
      </c>
      <c r="D10" s="11">
        <v>40</v>
      </c>
      <c r="E10" t="s">
        <v>24</v>
      </c>
      <c r="F10" t="s">
        <v>56</v>
      </c>
    </row>
    <row r="11">
      <c r="A11">
        <v>1</v>
      </c>
      <c r="B11" t="s">
        <v>76</v>
      </c>
      <c r="C11" t="s">
        <v>68</v>
      </c>
      <c r="D11" s="11">
        <v>20</v>
      </c>
      <c r="E11" t="s">
        <v>24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t>
        </is>
      </c>
      <c r="E2" t="s" s="13"/>
      <c r="F2" t="s">
        <v>84</v>
      </c>
    </row>
    <row r="3">
      <c r="A3" t="s">
        <v>2</v>
      </c>
      <c r="B3">
        <v>3</v>
      </c>
      <c r="C3" t="s">
        <v>85</v>
      </c>
      <c r="D3" t="inlineStr" s="13">
        <is>
          <t>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t>
        </is>
      </c>
      <c r="E3" t="s" s="13"/>
      <c r="F3"/>
    </row>
    <row r="4">
      <c r="A4" t="s">
        <v>2</v>
      </c>
      <c r="B4">
        <v>4</v>
      </c>
      <c r="C4" t="s">
        <v>86</v>
      </c>
      <c r="D4" t="s" s="13">
        <v>87</v>
      </c>
      <c r="E4" t="s" s="13"/>
      <c r="F4"/>
    </row>
    <row r="5">
      <c r="A5" t="s">
        <v>2</v>
      </c>
      <c r="B5">
        <v>5</v>
      </c>
      <c r="C5" t="s">
        <v>88</v>
      </c>
      <c r="D5" t="inlineStr" s="13">
        <is>
          <t>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t>
        </is>
      </c>
      <c r="E5" t="s" s="13"/>
      <c r="F5" t="s">
        <v>89</v>
      </c>
    </row>
    <row r="6">
      <c r="A6" t="s">
        <v>2</v>
      </c>
      <c r="B6">
        <v>6</v>
      </c>
      <c r="C6" t="s">
        <v>90</v>
      </c>
      <c r="D6" t="s" s="13">
        <v>91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"GRO_CDC_262 · GRO.DESSERTS · référence : "&amp;Besoins!B3&amp;" "&amp;Besoins!C3&amp;" · multiplicateur réglable sur la feuille ""Besoins"""</f>
        <v>GRO_CDC_262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v>
      </c>
      <c r="C5"/>
      <c r="D5"/>
    </row>
    <row r="6">
      <c r="A6" t="s" s="16">
        <v>95</v>
      </c>
      <c r="B6" t="str" s="13">
        <f>"[BATTRE] "&amp;Procedure!D3</f>
        <v>[BATTRE] 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v>
      </c>
      <c r="C6"/>
      <c r="D6"/>
    </row>
    <row r="7">
      <c r="A7" t="s" s="16">
        <v>96</v>
      </c>
      <c r="B7" t="str" s="13">
        <f>"[FOURRER] "&amp;Procedure!D4</f>
        <v>[FOURRER] Garnir les moules - Répartir la pâte dans les trois bacs GN de cuisson. - Égaliser la surface avec une corne ou une spatule.</v>
      </c>
      <c r="C7"/>
      <c r="D7"/>
    </row>
    <row r="8">
      <c r="A8" t="s" s="16">
        <v>97</v>
      </c>
      <c r="B8" t="str" s="13">
        <f>"[CUIRE] "&amp;Procedure!D5</f>
        <v>[CUIRE] 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v>
      </c>
      <c r="C8"/>
      <c r="D8"/>
    </row>
    <row r="9">
      <c r="A9" t="s" s="16">
        <v>98</v>
      </c>
      <c r="B9" t="str" s="13">
        <f>"[SERVIR] "&amp;Procedure!D6</f>
        <v>[SERVIR] Servir - Détailler chaque bac en 35 parts (5x7). - Accompagner ce gâteau d’une crème,d’un yaourt,etc.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2026-09-15T14:52:36Z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2026-09-15T14:52:36Z</dcterms:modified>
  <cp:revision>1</cp:revision>
</cp:coreProperties>
</file>