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<sst xmlns="http://schemas.openxmlformats.org/spreadsheetml/2006/main" count="91" uniqueCount="91">
  <si>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</si>
  <si>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</si>
  <si>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MASSEPAIN</t>
  </si>
  <si>
    <t>Code</t>
  </si>
  <si>
    <t>GRO_CDC_255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</si>
  <si>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</si>
  <si>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</si>
  <si>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</si>
  <si>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</si>
  <si>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</si>
  <si>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</si>
  <si>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</si>
  <si>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</si>
  <si>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</si>
  <si>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</si>
  <si>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</si>
  <si>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</si>
  <si>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</si>
  <si>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</si>
  <si>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</si>
  <si>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</si>
  <si>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</si>
  <si>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</si>
  <si>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</si>
  <si>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</si>
  <si>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</si>
  <si>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</si>
  <si>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</si>
  <si>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</si>
  <si>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</si>
  <si>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</si>
  <si>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RNME101489</t>
  </si>
  <si>
    <t>Noix de coco râpée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</si>
  <si>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</si>
  <si>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</si>
  <si>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</si>
  <si>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</si>
  <si>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</si>
  <si>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</si>
  <si>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</si>
  <si>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</si>
  <si>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</si>
  <si>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</si>
  <si>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</si>
  <si>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</si>
  <si>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</si>
  <si>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</si>
  <si>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</si>
  <si>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</si>
  <si>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</si>
  <si>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</si>
  <si>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</si>
  <si>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</si>
  <si>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</si>
  <si>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</si>
  <si>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</si>
  <si>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</si>
  <si>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</si>
  <si>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</si>
  <si>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</si>
  <si>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</si>
  <si>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Noix de coco râpée sachet 1kg</t>
  </si>
  <si>
    <t xml:space="preserve">    ↳ Crème fraîche liquide 15% MG allégée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</si>
  <si>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</si>
  <si>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</si>
  <si>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</si>
  <si>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</si>
  <si>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</si>
  <si>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</si>
  <si>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</si>
  <si>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</si>
  <si>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</si>
  <si>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</si>
  <si>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</si>
  <si>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</si>
  <si>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(cuisson)</t>
  </si>
  <si>
    <t>CONFECTIONNER</t>
  </si>
  <si>
    <t>CUIRE</t>
  </si>
  <si>
    <t>45 min (cuisson)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</si>
  <si>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</si>
  <si>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</si>
  <si>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</si>
  <si>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</si>
  <si>
    <t>Fiche technique — MASSEPAIN</t>
  </si>
  <si>
    <t>MASSEPAIN  GRO_CDC_255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</si>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</sst>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69.816</v>
      </c>
    </row>
    <row r="12">
      <c r="A12" t="s" s="3">
        <v>16</v>
      </c>
      <c r="B12" s="4">
        <v>0.69816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69.816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E7*10.03</f>
        <v>30.09</v>
      </c>
    </row>
    <row r="8">
      <c r="A8" t="s">
        <v>35</v>
      </c>
      <c r="B8" t="s">
        <v>36</v>
      </c>
      <c r="C8" t="s">
        <v>33</v>
      </c>
      <c r="D8" s="9">
        <v>3.5</v>
      </c>
      <c r="E8" s="11">
        <f>D8*$B$2</f>
        <v>3.5</v>
      </c>
      <c r="F8" t="s">
        <v>34</v>
      </c>
      <c r="G8" s="4">
        <f>E8*2.7</f>
        <v>9.45</v>
      </c>
    </row>
    <row r="9">
      <c r="A9" t="s">
        <v>37</v>
      </c>
      <c r="B9" t="s">
        <v>38</v>
      </c>
      <c r="C9" t="s">
        <v>39</v>
      </c>
      <c r="D9" s="9">
        <v>0.6</v>
      </c>
      <c r="E9" s="11">
        <f>D9*$B$2</f>
        <v>0.6</v>
      </c>
      <c r="F9" t="s">
        <v>34</v>
      </c>
      <c r="G9" s="4">
        <f>E9*0.56</f>
        <v>0.336</v>
      </c>
    </row>
    <row r="10">
      <c r="A10" t="s">
        <v>40</v>
      </c>
      <c r="B10" t="s">
        <v>41</v>
      </c>
      <c r="C10" t="s">
        <v>42</v>
      </c>
      <c r="D10" s="9">
        <v>0.2</v>
      </c>
      <c r="E10" s="11">
        <f>D10*$B$2</f>
        <v>0.2</v>
      </c>
      <c r="F10" t="s">
        <v>34</v>
      </c>
      <c r="G10" s="4">
        <f>E10*5.2</f>
        <v>1.04</v>
      </c>
    </row>
    <row r="11">
      <c r="A11" t="s">
        <v>43</v>
      </c>
      <c r="B11" t="s">
        <v>44</v>
      </c>
      <c r="C11" t="s">
        <v>45</v>
      </c>
      <c r="D11" s="9">
        <v>3.5</v>
      </c>
      <c r="E11" s="11">
        <f>D11*$B$2</f>
        <v>3.5</v>
      </c>
      <c r="F11" t="s">
        <v>46</v>
      </c>
      <c r="G11" s="4">
        <f>E11*2.2</f>
        <v>7.7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34</v>
      </c>
      <c r="G12" s="4">
        <f>E12*3.2</f>
        <v>9.6</v>
      </c>
    </row>
    <row r="13">
      <c r="A13" t="s">
        <v>50</v>
      </c>
      <c r="B13" t="s">
        <v>51</v>
      </c>
      <c r="C13" t="s">
        <v>49</v>
      </c>
      <c r="D13" s="9">
        <v>2</v>
      </c>
      <c r="E13" s="11">
        <f>D13*$B$2</f>
        <v>2</v>
      </c>
      <c r="F13" t="s">
        <v>34</v>
      </c>
      <c r="G13" s="4">
        <f>E13*5.8</f>
        <v>11.6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34</v>
      </c>
      <c r="F3" t="s">
        <v>39</v>
      </c>
    </row>
    <row r="4">
      <c r="A4">
        <v>1</v>
      </c>
      <c r="B4" t="s">
        <v>61</v>
      </c>
      <c r="C4" t="s">
        <v>60</v>
      </c>
      <c r="D4" s="11">
        <v>3</v>
      </c>
      <c r="E4" t="s">
        <v>34</v>
      </c>
      <c r="F4" t="s">
        <v>33</v>
      </c>
    </row>
    <row r="5">
      <c r="A5">
        <v>1</v>
      </c>
      <c r="B5" t="s">
        <v>62</v>
      </c>
      <c r="C5" t="s">
        <v>60</v>
      </c>
      <c r="D5" s="11">
        <v>3.5</v>
      </c>
      <c r="E5" t="s">
        <v>46</v>
      </c>
      <c r="F5" t="s">
        <v>45</v>
      </c>
    </row>
    <row r="6">
      <c r="A6">
        <v>1</v>
      </c>
      <c r="B6" t="s">
        <v>63</v>
      </c>
      <c r="C6" t="s">
        <v>60</v>
      </c>
      <c r="D6" s="11">
        <v>3</v>
      </c>
      <c r="E6" t="s">
        <v>34</v>
      </c>
      <c r="F6" t="s">
        <v>33</v>
      </c>
    </row>
    <row r="7">
      <c r="A7">
        <v>1</v>
      </c>
      <c r="B7" t="s">
        <v>64</v>
      </c>
      <c r="C7" t="s">
        <v>60</v>
      </c>
      <c r="D7" s="11">
        <v>3</v>
      </c>
      <c r="E7" t="s">
        <v>34</v>
      </c>
      <c r="F7" t="s">
        <v>49</v>
      </c>
    </row>
    <row r="8">
      <c r="A8">
        <v>1</v>
      </c>
      <c r="B8" t="s">
        <v>65</v>
      </c>
      <c r="C8" t="s">
        <v>60</v>
      </c>
      <c r="D8" s="11">
        <v>2</v>
      </c>
      <c r="E8" t="s">
        <v>34</v>
      </c>
      <c r="F8" t="s">
        <v>49</v>
      </c>
    </row>
    <row r="9">
      <c r="A9">
        <v>1</v>
      </c>
      <c r="B9" t="s">
        <v>66</v>
      </c>
      <c r="C9" t="s">
        <v>60</v>
      </c>
      <c r="D9" s="11">
        <v>0.2</v>
      </c>
      <c r="E9" t="s">
        <v>34</v>
      </c>
      <c r="F9" t="s">
        <v>42</v>
      </c>
    </row>
    <row r="10">
      <c r="A10">
        <v>1</v>
      </c>
      <c r="B10" t="s">
        <v>63</v>
      </c>
      <c r="C10" t="s">
        <v>60</v>
      </c>
      <c r="D10" s="11">
        <v>0.5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74</v>
      </c>
      <c r="D3" t="inlineStr" s="13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E3" t="s" s="13"/>
      <c r="F3" t="s">
        <v>75</v>
      </c>
    </row>
    <row r="4">
      <c r="A4" t="s">
        <v>2</v>
      </c>
      <c r="B4">
        <v>3</v>
      </c>
      <c r="C4" t="s">
        <v>76</v>
      </c>
      <c r="D4" t="inlineStr" s="13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E4" t="s" s="13"/>
      <c r="F4"/>
    </row>
    <row r="5">
      <c r="A5" t="s">
        <v>2</v>
      </c>
      <c r="B5">
        <v>4</v>
      </c>
      <c r="C5" t="s">
        <v>77</v>
      </c>
      <c r="D5" t="inlineStr" s="13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E5" t="s" s="13"/>
      <c r="F5" t="s">
        <v>78</v>
      </c>
    </row>
    <row r="6">
      <c r="A6" t="s">
        <v>2</v>
      </c>
      <c r="B6">
        <v>5</v>
      </c>
      <c r="C6" t="s">
        <v>79</v>
      </c>
      <c r="D6" t="s" s="13">
        <v>80</v>
      </c>
      <c r="E6" t="s" s="13"/>
      <c r="F6"/>
    </row>
    <row r="7">
      <c r="A7" t="s">
        <v>2</v>
      </c>
      <c r="B7">
        <v>6</v>
      </c>
      <c r="C7" t="s">
        <v>81</v>
      </c>
      <c r="D7" t="s" s="13">
        <v>82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4">
        <f>"GRO_CDC_255 · GRO.DESSERTS · référence : "&amp;Besoins!B3&amp;" "&amp;Besoins!C3&amp;" · multiplicateur réglable sur la feuille ""Besoins"""</f>
        <v>GRO_CDC_255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86</v>
      </c>
      <c r="B6" t="str" s="13">
        <f>"[ÉTUVER] "&amp;Procedure!D3</f>
        <v>[ÉTUVER] 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v>
      </c>
      <c r="C6"/>
      <c r="D6"/>
    </row>
    <row r="7">
      <c r="A7" t="s" s="16">
        <v>87</v>
      </c>
      <c r="B7" t="str" s="13">
        <f>"[CONFECTIONNER] "&amp;Procedure!D4</f>
        <v>[CONFECTIONNER] 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v>
      </c>
      <c r="C7"/>
      <c r="D7"/>
    </row>
    <row r="8">
      <c r="A8" t="s" s="16">
        <v>88</v>
      </c>
      <c r="B8" t="str" s="13">
        <f>"[CUIRE] "&amp;Procedure!D5</f>
        <v>[CUIRE] Cuire le biscuit - Cuire au four à + 150/160 °C pendant 45 minutes environ. - En fin de cuisson,vérifier par sondage avec la pointe d’un couteau,celle-ci doit rester sans trace de pâte. - Il n’est pas nécessaire de démouler pour détailler.</v>
      </c>
      <c r="C8"/>
      <c r="D8"/>
    </row>
    <row r="9">
      <c r="A9" t="s" s="16">
        <v>89</v>
      </c>
      <c r="B9" t="str" s="13">
        <f>"[DRESSER] "&amp;Procedure!D6</f>
        <v>[DRESSER] Dresser - Détailler le biscuit en portions (5 dans la largeur et 7 dans la longueur). - Saupoudrer de sucre glace le massepain pour le service.</v>
      </c>
      <c r="C9"/>
      <c r="D9"/>
    </row>
    <row r="10">
      <c r="A10" t="s" s="16">
        <v>90</v>
      </c>
      <c r="B10" t="str" s="13">
        <f>"[SERVIR] "&amp;Procedure!D7</f>
        <v>[SERVIR] Conseil - Servir accompagné de crèmes ou de sauces diverses.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2026-09-15T11:54:41Z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2026-09-15T11:54:41Z</dcterms:modified>
  <cp:revision>1</cp:revision>
</cp:coreProperties>
</file>