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<sst xmlns="http://schemas.openxmlformats.org/spreadsheetml/2006/main" count="107" uniqueCount="107">
  <si>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</si>
  <si>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</si>
  <si>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COMPOTE DE POMMES</t>
  </si>
  <si>
    <t>Code</t>
  </si>
  <si>
    <t>GRO_CDC_250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</si>
  <si>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</si>
  <si>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</si>
  <si>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</si>
  <si>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</si>
  <si>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</si>
  <si>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</si>
  <si>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</si>
  <si>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</si>
  <si>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</si>
  <si>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</si>
  <si>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</si>
  <si>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</si>
  <si>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</si>
  <si>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</si>
  <si>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</si>
  <si>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</si>
  <si>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</si>
  <si>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</si>
  <si>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</si>
  <si>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</si>
  <si>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</si>
  <si>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</si>
  <si>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</si>
  <si>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</si>
  <si>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</si>
  <si>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</si>
  <si>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</si>
  <si>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</si>
  <si>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</si>
  <si>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</si>
  <si>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</si>
  <si>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</si>
  <si>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</si>
  <si>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</si>
  <si>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</si>
  <si>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</si>
  <si>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</si>
  <si>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</si>
  <si>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</si>
  <si>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</si>
  <si>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</si>
  <si>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</si>
  <si>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</si>
  <si>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</si>
  <si>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</si>
  <si>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GINGEMBRE-FRAIS</t>
  </si>
  <si>
    <t>Gingembre frais rape</t>
  </si>
  <si>
    <t>Épicerie</t>
  </si>
  <si>
    <t>RNME101466</t>
  </si>
  <si>
    <t>Sucre poudre sac 1kg</t>
  </si>
  <si>
    <t>Pâtisserie épicerie sucrée</t>
  </si>
  <si>
    <t>COING-FRAIS</t>
  </si>
  <si>
    <t>Coings frais</t>
  </si>
  <si>
    <t>Fruits</t>
  </si>
  <si>
    <t>POMME-ACIDULEE</t>
  </si>
  <si>
    <t>Pommes fraiches legerement acidulees</t>
  </si>
  <si>
    <t>RAISIN-CORINTHE</t>
  </si>
  <si>
    <t>Raisins de Corinthe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</si>
  <si>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</si>
  <si>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</si>
  <si>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</si>
  <si>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</si>
  <si>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</si>
  <si>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</si>
  <si>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</si>
  <si>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</si>
  <si>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</si>
  <si>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GINGEMBRE EN POUDRE</t>
  </si>
  <si>
    <t xml:space="preserve">    ↳ Extrait de vanille alcoolisé</t>
  </si>
  <si>
    <t xml:space="preserve">    ↳ Cannelle en poudre</t>
  </si>
  <si>
    <t xml:space="preserve">    ↳ CITRON PULCO (JUS)</t>
  </si>
  <si>
    <t xml:space="preserve">    ↳ Rhum ambré de cuisine (baba)</t>
  </si>
  <si>
    <t xml:space="preserve">    ↳ EAU</t>
  </si>
  <si>
    <t xml:space="preserve">    ↳ Pommes fraiches legerement acidulees</t>
  </si>
  <si>
    <t xml:space="preserve">    ↳ Coings frais</t>
  </si>
  <si>
    <t xml:space="preserve">    ↳ Gingembre frais rape</t>
  </si>
  <si>
    <t xml:space="preserve">    ↳ Raisins de Corinthe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</si>
  <si>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</si>
  <si>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</si>
  <si>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</si>
  <si>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</si>
  <si>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</si>
  <si>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</si>
  <si>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</si>
  <si>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</si>
  <si>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</si>
  <si>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</si>
  <si>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</si>
  <si>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</si>
  <si>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10 min (cuisson)</t>
  </si>
  <si>
    <t>VÉRIFIER</t>
  </si>
  <si>
    <t>SERVIR</t>
  </si>
  <si>
    <t>INCORPORER</t>
  </si>
  <si>
    <t>Fiche technique — COMPOTE DE POMMES</t>
  </si>
  <si>
    <t>COMPOTE DE POMMES  GRO_CDC_250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</si>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</sst>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53.368703571429</v>
      </c>
    </row>
    <row r="12">
      <c r="A12" t="s" s="3">
        <v>16</v>
      </c>
      <c r="B12" s="4">
        <v>0.53368703571429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53.368703571429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E7*30.9875</f>
        <v>1.549375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E8*3.6741428571</f>
        <v>0.734829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E9*32</f>
        <v>4.8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38</v>
      </c>
      <c r="G10" s="4">
        <f>E10*14</f>
        <v>2.8</v>
      </c>
    </row>
    <row r="11">
      <c r="A11" t="s" s="12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38</v>
      </c>
      <c r="G11" s="4">
        <f>E11*0.003</f>
        <v>0.0045</v>
      </c>
    </row>
    <row r="12">
      <c r="A12" t="s">
        <v>47</v>
      </c>
      <c r="B12" t="s">
        <v>48</v>
      </c>
      <c r="C12" t="s">
        <v>49</v>
      </c>
      <c r="D12" s="9">
        <v>0.01</v>
      </c>
      <c r="E12" s="11">
        <f>D12*$B$2</f>
        <v>0.01</v>
      </c>
      <c r="F12" t="s">
        <v>34</v>
      </c>
      <c r="G12" s="4">
        <f>E12*10.5</f>
        <v>0.105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34</v>
      </c>
      <c r="G13" s="4">
        <f>E13*8</f>
        <v>0.4</v>
      </c>
    </row>
    <row r="14">
      <c r="A14" t="s">
        <v>53</v>
      </c>
      <c r="B14" t="s">
        <v>54</v>
      </c>
      <c r="C14" t="s">
        <v>55</v>
      </c>
      <c r="D14" s="9">
        <v>2.25</v>
      </c>
      <c r="E14" s="11">
        <f>D14*$B$2</f>
        <v>2.25</v>
      </c>
      <c r="F14" t="s">
        <v>34</v>
      </c>
      <c r="G14" s="4">
        <f>E14*2.7</f>
        <v>6.075</v>
      </c>
    </row>
    <row r="15">
      <c r="A15" t="s">
        <v>56</v>
      </c>
      <c r="B15" t="s">
        <v>57</v>
      </c>
      <c r="C15" t="s">
        <v>58</v>
      </c>
      <c r="D15" s="9">
        <v>2</v>
      </c>
      <c r="E15" s="11">
        <f>D15*$B$2</f>
        <v>2</v>
      </c>
      <c r="F15" t="s">
        <v>34</v>
      </c>
      <c r="G15" s="4">
        <f>E15*3.2</f>
        <v>6.4</v>
      </c>
    </row>
    <row r="16">
      <c r="A16" t="s">
        <v>59</v>
      </c>
      <c r="B16" t="s">
        <v>60</v>
      </c>
      <c r="C16" t="s">
        <v>58</v>
      </c>
      <c r="D16" s="9">
        <v>12</v>
      </c>
      <c r="E16" s="11">
        <f>D16*$B$2</f>
        <v>12</v>
      </c>
      <c r="F16" t="s">
        <v>34</v>
      </c>
      <c r="G16" s="4">
        <f>E16*2</f>
        <v>24</v>
      </c>
    </row>
    <row r="17">
      <c r="A17" t="s">
        <v>61</v>
      </c>
      <c r="B17" t="s">
        <v>62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E17*6.5</f>
        <v>6.5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2.25</v>
      </c>
      <c r="E3" t="s">
        <v>34</v>
      </c>
      <c r="F3" t="s">
        <v>55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34</v>
      </c>
      <c r="F4" t="s">
        <v>33</v>
      </c>
    </row>
    <row r="5">
      <c r="A5">
        <v>1</v>
      </c>
      <c r="B5" t="s">
        <v>73</v>
      </c>
      <c r="C5" t="s">
        <v>71</v>
      </c>
      <c r="D5" s="11">
        <v>0.15</v>
      </c>
      <c r="E5" t="s">
        <v>38</v>
      </c>
      <c r="F5" t="s">
        <v>41</v>
      </c>
    </row>
    <row r="6">
      <c r="A6">
        <v>1</v>
      </c>
      <c r="B6" t="s">
        <v>74</v>
      </c>
      <c r="C6" t="s">
        <v>71</v>
      </c>
      <c r="D6" s="11">
        <v>0.01</v>
      </c>
      <c r="E6" t="s">
        <v>34</v>
      </c>
      <c r="F6" t="s">
        <v>49</v>
      </c>
    </row>
    <row r="7">
      <c r="A7">
        <v>1</v>
      </c>
      <c r="B7" t="s">
        <v>75</v>
      </c>
      <c r="C7" t="s">
        <v>71</v>
      </c>
      <c r="D7" s="11">
        <v>0.2</v>
      </c>
      <c r="E7" t="s">
        <v>38</v>
      </c>
      <c r="F7" t="s">
        <v>37</v>
      </c>
    </row>
    <row r="8">
      <c r="A8">
        <v>1</v>
      </c>
      <c r="B8" t="s">
        <v>76</v>
      </c>
      <c r="C8" t="s">
        <v>71</v>
      </c>
      <c r="D8" s="11">
        <v>0.2</v>
      </c>
      <c r="E8" t="s">
        <v>38</v>
      </c>
      <c r="F8" t="s">
        <v>41</v>
      </c>
    </row>
    <row r="9">
      <c r="A9">
        <v>1</v>
      </c>
      <c r="B9" t="s">
        <v>77</v>
      </c>
      <c r="C9" t="s">
        <v>71</v>
      </c>
      <c r="D9" s="11">
        <v>1.5</v>
      </c>
      <c r="E9" t="s">
        <v>38</v>
      </c>
      <c r="F9" t="s">
        <v>46</v>
      </c>
    </row>
    <row r="10">
      <c r="A10">
        <v>1</v>
      </c>
      <c r="B10" t="s">
        <v>78</v>
      </c>
      <c r="C10" t="s">
        <v>71</v>
      </c>
      <c r="D10" s="11">
        <v>12</v>
      </c>
      <c r="E10" t="s">
        <v>34</v>
      </c>
      <c r="F10" t="s">
        <v>58</v>
      </c>
    </row>
    <row r="11">
      <c r="A11">
        <v>1</v>
      </c>
      <c r="B11" t="s">
        <v>79</v>
      </c>
      <c r="C11" t="s">
        <v>71</v>
      </c>
      <c r="D11" s="11">
        <v>2</v>
      </c>
      <c r="E11" t="s">
        <v>34</v>
      </c>
      <c r="F11" t="s">
        <v>58</v>
      </c>
    </row>
    <row r="12">
      <c r="A12">
        <v>1</v>
      </c>
      <c r="B12" t="s">
        <v>80</v>
      </c>
      <c r="C12" t="s">
        <v>71</v>
      </c>
      <c r="D12" s="11">
        <v>0.05</v>
      </c>
      <c r="E12" t="s">
        <v>34</v>
      </c>
      <c r="F12" t="s">
        <v>52</v>
      </c>
    </row>
    <row r="13">
      <c r="A13">
        <v>1</v>
      </c>
      <c r="B13" t="s">
        <v>81</v>
      </c>
      <c r="C13" t="s">
        <v>71</v>
      </c>
      <c r="D13" s="11">
        <v>1</v>
      </c>
      <c r="E13" t="s">
        <v>34</v>
      </c>
      <c r="F13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Marquer la cuisson de la compote - Mettre les quartiers de pommes et de coings dans le sirop. - Réduire le feu et laisser compoter doucement à couvert pendant 10 minutes environ.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 t="s" s="14"/>
      <c r="F6"/>
    </row>
    <row r="7">
      <c r="A7" t="s">
        <v>2</v>
      </c>
      <c r="B7">
        <v>6</v>
      </c>
      <c r="C7" t="s">
        <v>96</v>
      </c>
      <c r="D7" t="inlineStr" s="14">
        <is>
          <t>Servir - Servir la compote de pommes avec un peu de jus de cuisson dans de petites coupelles. - Accompagner la compote avec une tranche de pain d’épices ou de génoise.</t>
        </is>
      </c>
      <c r="E7" t="s" s="14"/>
      <c r="F7"/>
    </row>
    <row r="8">
      <c r="A8" t="s">
        <v>2</v>
      </c>
      <c r="B8">
        <v>7</v>
      </c>
      <c r="C8" t="s">
        <v>97</v>
      </c>
      <c r="D8" t="inlineStr" s="14">
        <is>
          <t>Suggestion - On peut ajouter à la compote,lors de la cuisson,1 kg de gingembre confit taillé en petits bâtonnets.Dans ce cas,ne pas mettre le gingembre frais râpé.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"GRO_CDC_250 · GRO.DESSERTS · référence : "&amp;Besoins!B3&amp;" "&amp;Besoins!C3&amp;" · multiplicateur réglable sur la feuille ""Besoins"""</f>
        <v>GRO_CDC_250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101</v>
      </c>
      <c r="B6" t="str" s="14">
        <f>"[PRÉPARER] "&amp;Procedure!D3</f>
        <v>[PRÉPARER] 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v>
      </c>
      <c r="C6"/>
      <c r="D6"/>
    </row>
    <row r="7">
      <c r="A7" t="s" s="17">
        <v>102</v>
      </c>
      <c r="B7" t="str" s="14">
        <f>"[SAUTER] "&amp;Procedure!D4</f>
        <v>[SAUTER] Cuire le sirop - Dans un rondeau ou dans une sauteuse,dissoudre le sucre dans l’eau et ajouter la cannelle,la vanille et le gingembre râpé.Porter à ébullition.</v>
      </c>
      <c r="C7"/>
      <c r="D7"/>
    </row>
    <row r="8">
      <c r="A8" t="s" s="17">
        <v>103</v>
      </c>
      <c r="B8" t="str" s="14">
        <f>"[METTRE] "&amp;Procedure!D5</f>
        <v>[METTRE] Marquer la cuisson de la compote - Mettre les quartiers de pommes et de coings dans le sirop. - Réduire le feu et laisser compoter doucement à couvert pendant 10 minutes environ.</v>
      </c>
      <c r="C8"/>
      <c r="D8"/>
    </row>
    <row r="9">
      <c r="A9" t="s" s="17">
        <v>104</v>
      </c>
      <c r="B9" t="str" s="14">
        <f>"[VÉRIFIER] "&amp;Procedure!D6</f>
        <v>[VÉRIFIER] Terminer la compote - Vérifier la cuisson des fruits. - Les quartiers de fruits doivent rester entiers et ne pas s’écraser. - Ajouter les raisins de Corinthe et le rhum.Mélanger sans écraser les quartiers de fruits.</v>
      </c>
      <c r="C9"/>
      <c r="D9"/>
    </row>
    <row r="10">
      <c r="A10" t="s" s="17">
        <v>105</v>
      </c>
      <c r="B10" t="str" s="14">
        <f>"[SERVIR] "&amp;Procedure!D7</f>
        <v>[SERVIR] Servir - Servir la compote de pommes avec un peu de jus de cuisson dans de petites coupelles. - Accompagner la compote avec une tranche de pain d’épices ou de génoise.</v>
      </c>
      <c r="C10"/>
      <c r="D10"/>
    </row>
    <row r="11">
      <c r="A11" t="s" s="17">
        <v>106</v>
      </c>
      <c r="B11" t="str" s="14">
        <f>"[INCORPORER] "&amp;Procedure!D8</f>
        <v>[INCORPORER] Suggestion - On peut ajouter à la compote,lors de la cuisson,1 kg de gingembre confit taillé en petits bâtonnets.Dans ce cas,ne pas mettre le gingembre frais râpé.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2026-09-15T14:14:34Z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2026-09-15T14:14:34Z</dcterms:modified>
  <cp:revision>1</cp:revision>
</cp:coreProperties>
</file>