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<sst xmlns="http://schemas.openxmlformats.org/spreadsheetml/2006/main" count="97" uniqueCount="97">
  <si>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</si>
  <si>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</si>
  <si>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BABA AU RHUM</t>
  </si>
  <si>
    <t>Code</t>
  </si>
  <si>
    <t>GRO_CDC_248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</si>
  <si>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</si>
  <si>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</si>
  <si>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</si>
  <si>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</si>
  <si>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</si>
  <si>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</si>
  <si>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</si>
  <si>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</si>
  <si>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</si>
  <si>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</si>
  <si>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</si>
  <si>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</si>
  <si>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</si>
  <si>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</si>
  <si>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</si>
  <si>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</si>
  <si>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</si>
  <si>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</si>
  <si>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</si>
  <si>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</si>
  <si>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</si>
  <si>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</si>
  <si>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</si>
  <si>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</si>
  <si>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</si>
  <si>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</si>
  <si>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</si>
  <si>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</si>
  <si>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</si>
  <si>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</si>
  <si>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</si>
  <si>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</si>
  <si>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</si>
  <si>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</si>
  <si>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</si>
  <si>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</si>
  <si>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</si>
  <si>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</si>
  <si>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</si>
  <si>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</si>
  <si>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</si>
  <si>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</si>
  <si>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</si>
  <si>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</si>
  <si>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</si>
  <si>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</si>
  <si>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</si>
  <si>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</si>
  <si>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</si>
  <si>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</si>
  <si>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</si>
  <si>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</si>
  <si>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</si>
  <si>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</si>
  <si>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</si>
  <si>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</si>
  <si>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</si>
  <si>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</si>
  <si>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</si>
  <si>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</si>
  <si>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Blanc d'oeuf liquide pasteurisé</t>
  </si>
  <si>
    <t xml:space="preserve">    ↳ Beurre doux 82% MG plaquette</t>
  </si>
  <si>
    <t xml:space="preserve">    ↳ Levure fraîche de boulanger</t>
  </si>
  <si>
    <t xml:space="preserve">    ↳ Lait entier UHT 3,5% MG brique 1L</t>
  </si>
  <si>
    <t xml:space="preserve">    ↳ Sel fin de cuisine</t>
  </si>
  <si>
    <t xml:space="preserve">    ↳ Sucre poudre sac 1kg</t>
  </si>
  <si>
    <t xml:space="preserve">    ↳ Raisins secs sultanine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</si>
  <si>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</si>
  <si>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</si>
  <si>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</si>
  <si>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</si>
  <si>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</si>
  <si>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</si>
  <si>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</si>
  <si>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</si>
  <si>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</si>
  <si>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</si>
  <si>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</si>
  <si>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</si>
  <si>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</si>
  <si>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</si>
  <si>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</si>
  <si>
    <t>Fiche technique — BABA AU RHUM</t>
  </si>
  <si>
    <t>BABA AU RHUM  GRO_CDC_248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</si>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</sst>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13.15525</v>
      </c>
    </row>
    <row r="12">
      <c r="A12" t="s" s="3">
        <v>16</v>
      </c>
      <c r="B12" s="4">
        <v>0.1315525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13.15525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E7*7.72</f>
        <v>3.088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E8*2.7</f>
        <v>0.27</v>
      </c>
    </row>
    <row r="9">
      <c r="A9" t="s">
        <v>37</v>
      </c>
      <c r="B9" t="s">
        <v>38</v>
      </c>
      <c r="C9" t="s">
        <v>39</v>
      </c>
      <c r="D9" s="9">
        <v>2</v>
      </c>
      <c r="E9" s="11">
        <f>D9*$B$2</f>
        <v>2</v>
      </c>
      <c r="F9" t="s">
        <v>34</v>
      </c>
      <c r="G9" s="4">
        <f>E9*0.56</f>
        <v>1.12</v>
      </c>
    </row>
    <row r="10">
      <c r="A10" t="s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34</v>
      </c>
      <c r="G10" s="4">
        <f>E10*5.2</f>
        <v>3.12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46</v>
      </c>
      <c r="G11" s="4">
        <f>E11*1.05</f>
        <v>0.525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E12*2.2</f>
        <v>0.22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E13*3.2</f>
        <v>4.8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34</v>
      </c>
      <c r="G14" s="4">
        <f>E14*0.35</f>
        <v>0.01225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34</v>
      </c>
      <c r="F3" t="s">
        <v>39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46</v>
      </c>
      <c r="F4" t="s">
        <v>52</v>
      </c>
    </row>
    <row r="5">
      <c r="A5">
        <v>1</v>
      </c>
      <c r="B5" t="s">
        <v>66</v>
      </c>
      <c r="C5" t="s">
        <v>64</v>
      </c>
      <c r="D5" s="11">
        <v>0.6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0.1</v>
      </c>
      <c r="E6" t="s">
        <v>34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0.5</v>
      </c>
      <c r="E7" t="s">
        <v>34</v>
      </c>
      <c r="F7" t="s">
        <v>45</v>
      </c>
    </row>
    <row r="8">
      <c r="A8">
        <v>1</v>
      </c>
      <c r="B8" t="s">
        <v>69</v>
      </c>
      <c r="C8" t="s">
        <v>64</v>
      </c>
      <c r="D8" s="11">
        <v>0.035</v>
      </c>
      <c r="E8" t="s">
        <v>34</v>
      </c>
      <c r="F8" t="s">
        <v>55</v>
      </c>
    </row>
    <row r="9">
      <c r="A9">
        <v>1</v>
      </c>
      <c r="B9" t="s">
        <v>70</v>
      </c>
      <c r="C9" t="s">
        <v>64</v>
      </c>
      <c r="D9" s="11">
        <v>0.1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0.4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 t="s" s="13"/>
      <c r="F5"/>
    </row>
    <row r="6">
      <c r="A6" t="s">
        <v>2</v>
      </c>
      <c r="B6">
        <v>5</v>
      </c>
      <c r="C6" t="s">
        <v>82</v>
      </c>
      <c r="D6" t="inlineStr" s="13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inlineStr" s="13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"GRO_CDC_248 · GRO.DESSERTS · référence : "&amp;Besoins!B3&amp;" "&amp;Besoins!C3&amp;" · multiplicateur réglable sur la feuille ""Besoins"""</f>
        <v>GRO_CDC_248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90</v>
      </c>
      <c r="B6" t="str" s="13">
        <f>"[ÉTUVER] "&amp;Procedure!D3</f>
        <v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v>
      </c>
      <c r="C6"/>
      <c r="D6"/>
    </row>
    <row r="7">
      <c r="A7" t="s" s="16">
        <v>91</v>
      </c>
      <c r="B7" t="str" s="13">
        <f>"[ÉTUVER] "&amp;Procedure!D4</f>
        <v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v>
      </c>
      <c r="C7"/>
      <c r="D7"/>
    </row>
    <row r="8">
      <c r="A8" t="s" s="16">
        <v>92</v>
      </c>
      <c r="B8" t="str" s="13">
        <f>"[FOURRER] "&amp;Procedure!D5</f>
        <v>[FOURRER] Garnir les moules et laisser pointer la pâte - Verser la pâte dans les 2 bacs GN 1/1 beurrés. - Mettre les bacs dans une étuve ou dans un endroit tempéré à une température de +25 à 30 °C. - En fin de pointage (ou pousse),la pâte aura doublé de volume.</v>
      </c>
      <c r="C8"/>
      <c r="D8"/>
    </row>
    <row r="9">
      <c r="A9" t="s" s="16">
        <v>93</v>
      </c>
      <c r="B9" t="str" s="13">
        <f>"[CUIRE] "&amp;Procedure!D6</f>
        <v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v>
      </c>
      <c r="C9"/>
      <c r="D9"/>
    </row>
    <row r="10">
      <c r="A10" t="s" s="16">
        <v>94</v>
      </c>
      <c r="B10" t="str" s="13">
        <f>"[METTRE] "&amp;Procedure!D7</f>
        <v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v>
      </c>
      <c r="C10"/>
      <c r="D10"/>
    </row>
    <row r="11">
      <c r="A11" t="s" s="16">
        <v>95</v>
      </c>
      <c r="B11" t="str" s="13">
        <f>"[DRESSER] "&amp;Procedure!D8</f>
        <v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v>
      </c>
      <c r="C11"/>
      <c r="D11"/>
    </row>
    <row r="12">
      <c r="A12" t="s" s="16">
        <v>96</v>
      </c>
      <c r="B12" t="str" s="13">
        <f>Procedure!D9</f>
        <v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2026-08-01T00:00:29Z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2026-08-01T00:00:29Z</dcterms:modified>
  <cp:revision>1</cp:revision>
</cp:coreProperties>
</file>